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85" windowWidth="19440" windowHeight="736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<sst xmlns="http://schemas.openxmlformats.org/spreadsheetml/2006/main" count="268" uniqueCount="186">
  <si>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</si>
  <si>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</si>
  <si>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</si>
  <si>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</si>
  <si>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</si>
  <si>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</si>
  <si>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</si>
  <si>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</si>
  <si>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</si>
  <si>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</si>
  <si>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</si>
  <si>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</si>
  <si>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</si>
  <si>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</si>
  <si>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</si>
  <si>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</si>
  <si>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</si>
  <si>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</si>
  <si>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</si>
  <si>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</si>
  <si>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</si>
  <si>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</si>
  <si>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</si>
  <si>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</si>
  <si>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</si>
  <si>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</si>
  <si>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</si>
  <si>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</si>
  <si>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</si>
  <si>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</si>
  <si>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</si>
  <si>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</si>
  <si>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</si>
  <si>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</si>
  <si>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</si>
  <si>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</si>
  <si>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</si>
  <si>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</si>
  <si>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</si>
  <si>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</si>
  <si>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</si>
  <si>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</si>
  <si>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</si>
  <si>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>-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</si>
  <si>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</si>
  <si>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</si>
  <si>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</si>
  <si>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</si>
  <si>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</si>
  <si>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</si>
  <si>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</si>
  <si>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</si>
  <si>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</si>
  <si>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000 2 02 01000 00 0000 151</t>
  </si>
  <si>
    <t xml:space="preserve">  Дотации на выравнивание бюджетной обеспеченности</t>
  </si>
  <si>
    <t>000 2 02 01001 00 0000 151</t>
  </si>
  <si>
    <t xml:space="preserve">  Дотации бюджетам сельских поселений на выравнивание бюджетной обеспеченности</t>
  </si>
  <si>
    <t>000 2 02 01001 10 0000 151</t>
  </si>
  <si>
    <t xml:space="preserve">  Субвенции бюджетам бюджетной системы Российской Федерации</t>
  </si>
  <si>
    <t>000 2 02 03000 00 0000 151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</si>
  <si>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</si>
  <si>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</si>
  <si>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</si>
  <si>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</si>
  <si>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  Иные межбюджетные трансферты</t>
  </si>
  <si>
    <t>000 2 02 04000 00 0000 151</t>
  </si>
  <si>
    <t xml:space="preserve">  Прочие межбюджетные трансферты, передаваемые бюджетам</t>
  </si>
  <si>
    <t>000 2 02 04999 00 0000 151</t>
  </si>
  <si>
    <t xml:space="preserve">  Прочие межбюджетные трансферты, передаваемые бюджетам сельских поселений</t>
  </si>
  <si>
    <t>000 2 02 04999 10 0000 151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</si>
  <si>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</si>
  <si>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</si>
  <si>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</si>
  <si>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</si>
  <si>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Код расхода по бюджетной классификации</t>
  </si>
  <si>
    <t>Расходы бюджета - всего</t>
  </si>
  <si>
    <t xml:space="preserve">  Подпрограмма "Повышение эффективности деятельности администрации муниципального образования в сфере муниципального управления" в рамках муниципальной программы "Муниципальное управление"</t>
  </si>
  <si>
    <t>000 0102 20 1 00 20010 000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</si>
  <si>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</si>
  <si>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000 0102 20 1 00 20010 100</t>
  </si>
  <si>
    <t xml:space="preserve">  Расходы на выплаты персоналу государственных (муниципальных) органов</t>
  </si>
  <si>
    <t>000 0102 20 1 00 20010 120</t>
  </si>
  <si>
    <t xml:space="preserve">  Фонд оплаты труда государственных (муниципальных) органов</t>
  </si>
  <si>
    <t>000 0102 20 1 00 20010 121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</si>
  <si>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</si>
  <si>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000 0102 20 1 00 20010 129</t>
  </si>
  <si>
    <t xml:space="preserve">  Расходы на обеспечение функций контрольной-счетной палаты в рамках муниципальной программы "Муниципальное управление"</t>
  </si>
  <si>
    <t>000 0106 20 2 00 20021 000</t>
  </si>
  <si>
    <t xml:space="preserve">  Межбюджетные трансферты</t>
  </si>
  <si>
    <t>000 0106 20 2 00 20021 500</t>
  </si>
  <si>
    <t>000 0106 20 2 00 20021 540</t>
  </si>
  <si>
    <t xml:space="preserve">  Резервный фонд в рамках муниципальной программы "Муниципальное управление"</t>
  </si>
  <si>
    <t>000 0111 20 2 00 20022 000</t>
  </si>
  <si>
    <t xml:space="preserve">  Социальное обеспечение и иные выплаты населению</t>
  </si>
  <si>
    <t>000 0111 20 2 00 20022 300</t>
  </si>
  <si>
    <t xml:space="preserve">  Публичные нормативные социальные  выплаты гражданам</t>
  </si>
  <si>
    <t>000 0111 20 2 00 20022 310</t>
  </si>
  <si>
    <t>000 0113 20 1 00 20010 000</t>
  </si>
  <si>
    <t>000 0113 20 1 00 20010 100</t>
  </si>
  <si>
    <t>000 0113 20 1 00 20010 120</t>
  </si>
  <si>
    <t>000 0113 20 1 00 20010 121</t>
  </si>
  <si>
    <t>000 0113 20 1 00 20010 129</t>
  </si>
  <si>
    <t xml:space="preserve">  Закупка товаров, работ и услуг для обеспечения государственных (муниципальных) нужд</t>
  </si>
  <si>
    <t>000 0113 20 1 00 20010 200</t>
  </si>
  <si>
    <t xml:space="preserve">  Иные закупки товаров, работ и услуг для обеспечения государственных (муниципальных) нужд</t>
  </si>
  <si>
    <t>000 0113 20 1 00 20010 240</t>
  </si>
  <si>
    <t xml:space="preserve">  Прочая закупка товаров, работ и услуг для обеспечения государственных (муниципальных) нужд</t>
  </si>
  <si>
    <t>000 0113 20 1 00 20010 244</t>
  </si>
  <si>
    <t xml:space="preserve">  Иные бюджетные ассигнования</t>
  </si>
  <si>
    <t>000 0113 20 1 00 20010 800</t>
  </si>
  <si>
    <t xml:space="preserve">  Уплата налогов, сборов и иных платежей</t>
  </si>
  <si>
    <t>000 0113 20 1 00 20010 850</t>
  </si>
  <si>
    <t xml:space="preserve">  Уплата прочих налогов, сборов</t>
  </si>
  <si>
    <t>000 0113 20 1 00 20010 852</t>
  </si>
  <si>
    <t xml:space="preserve">  Уплата иных платежей</t>
  </si>
  <si>
    <t>000 0113 20 1 00 20010 853</t>
  </si>
  <si>
    <t>000 0113 20 2 00 20021 000</t>
  </si>
  <si>
    <t>000 0113 20 2 00 20021 500</t>
  </si>
  <si>
    <t>000 0113 20 2 00 20021 540</t>
  </si>
  <si>
    <t xml:space="preserve">  </t>
  </si>
  <si>
    <t>000 0203 21 Б 00 51180 000</t>
  </si>
  <si>
    <t>000 0203 21 Б 00 51180 100</t>
  </si>
  <si>
    <t>000 0203 21 Б 00 51180 120</t>
  </si>
  <si>
    <t>000 0203 21 Б 00 51180 121</t>
  </si>
  <si>
    <t>000 0203 21 Б 00 51180 129</t>
  </si>
  <si>
    <t>000 0203 21 Б 00 51180 200</t>
  </si>
  <si>
    <t>000 0203 21 Б 00 51180 240</t>
  </si>
  <si>
    <t xml:space="preserve">  Муниципальная программа "Безопасность"</t>
  </si>
  <si>
    <t>000 0309 22 0 00 22000 000</t>
  </si>
  <si>
    <t>000 0309 22 0 00 22000 200</t>
  </si>
  <si>
    <t>000 0309 22 0 00 22000 240</t>
  </si>
  <si>
    <t xml:space="preserve">  МП "Развитие дорожного хозяйства (организация  транспортного обслуживания населения) Володарского района"</t>
  </si>
  <si>
    <t>000 0409 09 0 00 09000 000</t>
  </si>
  <si>
    <t>000 0409 09 0 00 09000 100</t>
  </si>
  <si>
    <t>000 0409 09 0 00 09000 120</t>
  </si>
  <si>
    <t>000 0409 09 0 00 09000 121</t>
  </si>
  <si>
    <t>000 0409 09 0 00 09000 200</t>
  </si>
  <si>
    <t>000 0409 09 0 00 09000 240</t>
  </si>
  <si>
    <t>000 0409 09 0 00 09000 244</t>
  </si>
  <si>
    <t xml:space="preserve">  МП"Содержание и развитие коммунальной инфраструктуры Володарского района"</t>
  </si>
  <si>
    <t>000 0505 08 0 00 08000 000</t>
  </si>
  <si>
    <t>000 0505 08 0 00 08000 200</t>
  </si>
  <si>
    <t>000 0505 08 0 00 08000 240</t>
  </si>
  <si>
    <t>000 0505 08 0 00 08000 244</t>
  </si>
  <si>
    <t xml:space="preserve">  Муниципальная программа "Муниципальное хозяйство"</t>
  </si>
  <si>
    <t>000 0505 23 0 00 23000 000</t>
  </si>
  <si>
    <t>000 0505 23 0 00 23000 100</t>
  </si>
  <si>
    <t>000 0505 23 0 00 23000 120</t>
  </si>
  <si>
    <t>000 0505 23 0 00 23000 121</t>
  </si>
  <si>
    <t>000 0505 23 0 00 23000 129</t>
  </si>
  <si>
    <t>000 0505 23 0 00 23000 200</t>
  </si>
  <si>
    <t>000 0505 23 0 00 23000 240</t>
  </si>
  <si>
    <t>000 0505 23 0 00 23000 244</t>
  </si>
  <si>
    <t>000 0505 23 0 00 23000 800</t>
  </si>
  <si>
    <t>000 0505 23 0 00 23000 850</t>
  </si>
  <si>
    <t>000 0505 23 0 00 23000 853</t>
  </si>
  <si>
    <t>Результат исполнения бюджета (дефицит /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</si>
  <si>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</si>
  <si>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</si>
  <si>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</si>
  <si>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</si>
  <si>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</si>
  <si>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</si>
  <si>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</si>
  <si>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</si>
  <si>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</si>
  <si>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</si>
  <si>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</si>
  <si>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</si>
  <si>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</si>
  <si>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</si>
  <si>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</si>
  <si>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</si>
  <si>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</si>
  <si>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</si>
  <si>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</si>
  <si>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</si>
  <si>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</si>
  <si>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</si>
  <si>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</si>
  <si>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% исполнения</t>
  </si>
  <si>
    <t>Ожидаемое исполнение</t>
  </si>
  <si>
    <t>Оценка  ожидаемого исполнения бюджета доходной части МО "Новокрасинский сельсовет" на 2016 год</t>
  </si>
  <si>
    <t>Оценка  ожидаемого исполнения бюджета расходной части МО "Новокрасинский сельсовет" на 2016 год</t>
  </si>
  <si>
    <t>Источники финансирования дефицита бюджета</t>
  </si>
  <si>
    <t>Глава МО "Новокрасинский сельсовет"                                Афанасьев А.И.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</si>
</sst>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1">
      <alignment horizontal="left"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29" fillId="0" borderId="0">
      <alignment/>
      <protection/>
    </xf>
    <xf numFmtId="0" fontId="29" fillId="0" borderId="0">
      <alignment wrapText="1"/>
      <protection/>
    </xf>
    <xf numFmtId="0" fontId="31" fillId="0" borderId="0">
      <alignment wrapText="1"/>
      <protection/>
    </xf>
    <xf numFmtId="0" fontId="31" fillId="0" borderId="2">
      <alignment horizontal="left"/>
      <protection/>
    </xf>
    <xf numFmtId="0" fontId="31" fillId="0" borderId="3">
      <alignment horizontal="left" wrapText="1" indent="2"/>
      <protection/>
    </xf>
    <xf numFmtId="0" fontId="31" fillId="0" borderId="4">
      <alignment horizontal="left" wrapText="1"/>
      <protection/>
    </xf>
    <xf numFmtId="0" fontId="31" fillId="0" borderId="5">
      <alignment horizontal="left" wrapText="1" indent="2"/>
      <protection/>
    </xf>
    <xf numFmtId="0" fontId="29" fillId="20" borderId="6">
      <alignment/>
      <protection/>
    </xf>
    <xf numFmtId="0" fontId="29" fillId="20" borderId="7">
      <alignment/>
      <protection/>
    </xf>
    <xf numFmtId="49" fontId="31" fillId="0" borderId="0">
      <alignment wrapText="1"/>
      <protection/>
    </xf>
    <xf numFmtId="49" fontId="31" fillId="0" borderId="2">
      <alignment horizontal="left"/>
      <protection/>
    </xf>
    <xf numFmtId="0" fontId="31" fillId="0" borderId="8">
      <alignment horizontal="center" vertical="center" shrinkToFit="1"/>
      <protection/>
    </xf>
    <xf numFmtId="0" fontId="31" fillId="0" borderId="9">
      <alignment horizontal="center" vertical="center" shrinkToFit="1"/>
      <protection/>
    </xf>
    <xf numFmtId="0" fontId="29" fillId="20" borderId="10">
      <alignment/>
      <protection/>
    </xf>
    <xf numFmtId="49" fontId="31" fillId="0" borderId="0">
      <alignment horizontal="center"/>
      <protection/>
    </xf>
    <xf numFmtId="0" fontId="31" fillId="0" borderId="2">
      <alignment horizontal="center" shrinkToFit="1"/>
      <protection/>
    </xf>
    <xf numFmtId="49" fontId="31" fillId="0" borderId="11">
      <alignment horizontal="center" vertical="center"/>
      <protection/>
    </xf>
    <xf numFmtId="49" fontId="31" fillId="0" borderId="1">
      <alignment horizontal="center" vertical="center"/>
      <protection/>
    </xf>
    <xf numFmtId="49" fontId="31" fillId="0" borderId="2">
      <alignment horizontal="center" vertical="center" shrinkToFit="1"/>
      <protection/>
    </xf>
    <xf numFmtId="165" fontId="31" fillId="0" borderId="1">
      <alignment horizontal="right" vertical="center" shrinkToFit="1"/>
      <protection/>
    </xf>
    <xf numFmtId="4" fontId="31" fillId="0" borderId="1">
      <alignment horizontal="right" shrinkToFit="1"/>
      <protection/>
    </xf>
    <xf numFmtId="49" fontId="32" fillId="0" borderId="0">
      <alignment/>
      <protection/>
    </xf>
    <xf numFmtId="49" fontId="29" fillId="0" borderId="2">
      <alignment shrinkToFit="1"/>
      <protection/>
    </xf>
    <xf numFmtId="49" fontId="31" fillId="0" borderId="2">
      <alignment horizontal="right"/>
      <protection/>
    </xf>
    <xf numFmtId="165" fontId="31" fillId="0" borderId="12">
      <alignment horizontal="right" vertical="center" shrinkToFit="1"/>
      <protection/>
    </xf>
    <xf numFmtId="4" fontId="31" fillId="0" borderId="12">
      <alignment horizontal="right" shrinkToFit="1"/>
      <protection/>
    </xf>
    <xf numFmtId="0" fontId="29" fillId="20" borderId="2">
      <alignment/>
      <protection/>
    </xf>
    <xf numFmtId="0" fontId="33" fillId="0" borderId="12">
      <alignment wrapText="1"/>
      <protection/>
    </xf>
    <xf numFmtId="0" fontId="33" fillId="0" borderId="12">
      <alignment/>
      <protection/>
    </xf>
    <xf numFmtId="49" fontId="31" fillId="0" borderId="12">
      <alignment horizontal="center" shrinkToFit="1"/>
      <protection/>
    </xf>
    <xf numFmtId="49" fontId="31" fillId="0" borderId="1">
      <alignment horizontal="center" vertical="center" shrinkToFit="1"/>
      <protection/>
    </xf>
    <xf numFmtId="0" fontId="29" fillId="0" borderId="13">
      <alignment horizontal="left"/>
      <protection/>
    </xf>
    <xf numFmtId="0" fontId="34" fillId="0" borderId="0">
      <alignment horizontal="center"/>
      <protection/>
    </xf>
    <xf numFmtId="0" fontId="29" fillId="0" borderId="0">
      <alignment horizontal="left"/>
      <protection/>
    </xf>
    <xf numFmtId="49" fontId="31" fillId="0" borderId="0">
      <alignment horizontal="left"/>
      <protection/>
    </xf>
    <xf numFmtId="0" fontId="29" fillId="0" borderId="2">
      <alignment/>
      <protection/>
    </xf>
    <xf numFmtId="0" fontId="29" fillId="0" borderId="1">
      <alignment horizontal="left"/>
      <protection/>
    </xf>
    <xf numFmtId="0" fontId="29" fillId="0" borderId="13">
      <alignment/>
      <protection/>
    </xf>
    <xf numFmtId="0" fontId="29" fillId="20" borderId="14">
      <alignment/>
      <protection/>
    </xf>
    <xf numFmtId="0" fontId="29" fillId="0" borderId="15">
      <alignment horizontal="left"/>
      <protection/>
    </xf>
    <xf numFmtId="0" fontId="31" fillId="0" borderId="2">
      <alignment horizontal="center" wrapText="1"/>
      <protection/>
    </xf>
    <xf numFmtId="0" fontId="34" fillId="0" borderId="13">
      <alignment horizontal="center"/>
      <protection/>
    </xf>
    <xf numFmtId="0" fontId="29" fillId="0" borderId="0">
      <alignment horizontal="center"/>
      <protection/>
    </xf>
    <xf numFmtId="0" fontId="31" fillId="0" borderId="2">
      <alignment horizontal="center"/>
      <protection/>
    </xf>
    <xf numFmtId="0" fontId="31" fillId="0" borderId="0">
      <alignment horizontal="center"/>
      <protection/>
    </xf>
    <xf numFmtId="0" fontId="32" fillId="0" borderId="0">
      <alignment horizontal="left"/>
      <protection/>
    </xf>
    <xf numFmtId="0" fontId="31" fillId="0" borderId="15">
      <alignment/>
      <protection/>
    </xf>
    <xf numFmtId="0" fontId="34" fillId="0" borderId="0">
      <alignment/>
      <protection/>
    </xf>
    <xf numFmtId="49" fontId="29" fillId="0" borderId="15">
      <alignment/>
      <protection/>
    </xf>
    <xf numFmtId="49" fontId="34" fillId="0" borderId="0">
      <alignment/>
      <protection/>
    </xf>
    <xf numFmtId="0" fontId="29" fillId="20" borderId="0">
      <alignment/>
      <protection/>
    </xf>
    <xf numFmtId="0" fontId="29" fillId="0" borderId="0">
      <alignment/>
      <protection/>
    </xf>
    <xf numFmtId="0" fontId="35" fillId="0" borderId="0">
      <alignment horizontal="center"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 horizontal="left"/>
      <protection/>
    </xf>
    <xf numFmtId="0" fontId="35" fillId="0" borderId="2">
      <alignment horizontal="center"/>
      <protection/>
    </xf>
    <xf numFmtId="0" fontId="31" fillId="0" borderId="1">
      <alignment horizontal="center" vertical="top" wrapText="1"/>
      <protection/>
    </xf>
    <xf numFmtId="0" fontId="31" fillId="0" borderId="1">
      <alignment horizontal="center" vertical="center"/>
      <protection/>
    </xf>
    <xf numFmtId="0" fontId="31" fillId="0" borderId="3">
      <alignment horizontal="left" wrapText="1"/>
      <protection/>
    </xf>
    <xf numFmtId="0" fontId="31" fillId="0" borderId="5">
      <alignment horizontal="left" wrapText="1"/>
      <protection/>
    </xf>
    <xf numFmtId="0" fontId="31" fillId="0" borderId="16">
      <alignment horizontal="left" wrapText="1" indent="2"/>
      <protection/>
    </xf>
    <xf numFmtId="0" fontId="29" fillId="20" borderId="13">
      <alignment/>
      <protection/>
    </xf>
    <xf numFmtId="0" fontId="36" fillId="0" borderId="0">
      <alignment/>
      <protection/>
    </xf>
    <xf numFmtId="0" fontId="31" fillId="0" borderId="2">
      <alignment horizontal="left" wrapText="1"/>
      <protection/>
    </xf>
    <xf numFmtId="0" fontId="31" fillId="0" borderId="10">
      <alignment horizontal="left" wrapText="1"/>
      <protection/>
    </xf>
    <xf numFmtId="0" fontId="31" fillId="0" borderId="13">
      <alignment horizontal="left"/>
      <protection/>
    </xf>
    <xf numFmtId="0" fontId="31" fillId="0" borderId="17">
      <alignment horizontal="center" vertical="center"/>
      <protection/>
    </xf>
    <xf numFmtId="49" fontId="31" fillId="0" borderId="8">
      <alignment horizontal="center" wrapText="1"/>
      <protection/>
    </xf>
    <xf numFmtId="49" fontId="31" fillId="0" borderId="18">
      <alignment horizontal="center" shrinkToFit="1"/>
      <protection/>
    </xf>
    <xf numFmtId="49" fontId="31" fillId="0" borderId="19">
      <alignment horizontal="center" shrinkToFit="1"/>
      <protection/>
    </xf>
    <xf numFmtId="0" fontId="37" fillId="0" borderId="0">
      <alignment/>
      <protection/>
    </xf>
    <xf numFmtId="49" fontId="31" fillId="0" borderId="11">
      <alignment horizontal="center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0">
      <alignment/>
      <protection/>
    </xf>
    <xf numFmtId="49" fontId="31" fillId="0" borderId="13">
      <alignment/>
      <protection/>
    </xf>
    <xf numFmtId="49" fontId="31" fillId="0" borderId="1">
      <alignment horizontal="center" vertical="top" wrapText="1"/>
      <protection/>
    </xf>
    <xf numFmtId="49" fontId="31" fillId="0" borderId="17">
      <alignment horizontal="center" vertical="center"/>
      <protection/>
    </xf>
    <xf numFmtId="4" fontId="31" fillId="0" borderId="11">
      <alignment horizontal="right" shrinkToFit="1"/>
      <protection/>
    </xf>
    <xf numFmtId="4" fontId="31" fillId="0" borderId="20">
      <alignment horizontal="right" shrinkToFit="1"/>
      <protection/>
    </xf>
    <xf numFmtId="4" fontId="31" fillId="0" borderId="21">
      <alignment horizontal="right" shrinkToFit="1"/>
      <protection/>
    </xf>
    <xf numFmtId="0" fontId="37" fillId="0" borderId="22">
      <alignment/>
      <protection/>
    </xf>
    <xf numFmtId="0" fontId="31" fillId="0" borderId="23">
      <alignment horizontal="right"/>
      <protection/>
    </xf>
    <xf numFmtId="49" fontId="31" fillId="0" borderId="23">
      <alignment horizontal="right" vertical="center"/>
      <protection/>
    </xf>
    <xf numFmtId="49" fontId="31" fillId="0" borderId="23">
      <alignment horizontal="right"/>
      <protection/>
    </xf>
    <xf numFmtId="49" fontId="31" fillId="0" borderId="23">
      <alignment/>
      <protection/>
    </xf>
    <xf numFmtId="0" fontId="31" fillId="0" borderId="2">
      <alignment horizontal="center"/>
      <protection/>
    </xf>
    <xf numFmtId="0" fontId="31" fillId="0" borderId="17">
      <alignment horizontal="center"/>
      <protection/>
    </xf>
    <xf numFmtId="49" fontId="31" fillId="0" borderId="24">
      <alignment horizontal="center"/>
      <protection/>
    </xf>
    <xf numFmtId="164" fontId="31" fillId="0" borderId="25">
      <alignment horizontal="center"/>
      <protection/>
    </xf>
    <xf numFmtId="49" fontId="31" fillId="0" borderId="25">
      <alignment horizontal="center" vertical="center"/>
      <protection/>
    </xf>
    <xf numFmtId="49" fontId="31" fillId="0" borderId="25">
      <alignment horizontal="center"/>
      <protection/>
    </xf>
    <xf numFmtId="49" fontId="31" fillId="0" borderId="26">
      <alignment horizontal="center"/>
      <protection/>
    </xf>
    <xf numFmtId="0" fontId="38" fillId="0" borderId="0">
      <alignment horizontal="right"/>
      <protection/>
    </xf>
    <xf numFmtId="0" fontId="38" fillId="0" borderId="27">
      <alignment horizontal="right"/>
      <protection/>
    </xf>
    <xf numFmtId="0" fontId="38" fillId="0" borderId="28">
      <alignment horizontal="right"/>
      <protection/>
    </xf>
    <xf numFmtId="0" fontId="35" fillId="0" borderId="2">
      <alignment horizontal="center"/>
      <protection/>
    </xf>
    <xf numFmtId="0" fontId="29" fillId="0" borderId="29">
      <alignment/>
      <protection/>
    </xf>
    <xf numFmtId="0" fontId="29" fillId="0" borderId="27">
      <alignment/>
      <protection/>
    </xf>
    <xf numFmtId="49" fontId="38" fillId="0" borderId="0">
      <alignment/>
      <protection/>
    </xf>
    <xf numFmtId="0" fontId="35" fillId="0" borderId="0">
      <alignment horizontal="center"/>
      <protection/>
    </xf>
    <xf numFmtId="0" fontId="31" fillId="0" borderId="30">
      <alignment horizontal="left" wrapText="1"/>
      <protection/>
    </xf>
    <xf numFmtId="0" fontId="29" fillId="20" borderId="31">
      <alignment/>
      <protection/>
    </xf>
    <xf numFmtId="0" fontId="31" fillId="0" borderId="12">
      <alignment horizontal="left" wrapText="1"/>
      <protection/>
    </xf>
    <xf numFmtId="0" fontId="36" fillId="0" borderId="13">
      <alignment/>
      <protection/>
    </xf>
    <xf numFmtId="0" fontId="31" fillId="0" borderId="8">
      <alignment horizontal="center" shrinkToFit="1"/>
      <protection/>
    </xf>
    <xf numFmtId="0" fontId="31" fillId="0" borderId="18">
      <alignment horizontal="center" shrinkToFit="1"/>
      <protection/>
    </xf>
    <xf numFmtId="49" fontId="31" fillId="0" borderId="19">
      <alignment horizontal="center" wrapText="1"/>
      <protection/>
    </xf>
    <xf numFmtId="0" fontId="29" fillId="20" borderId="32">
      <alignment/>
      <protection/>
    </xf>
    <xf numFmtId="49" fontId="31" fillId="0" borderId="33">
      <alignment horizontal="center" shrinkToFit="1"/>
      <protection/>
    </xf>
    <xf numFmtId="0" fontId="36" fillId="0" borderId="15">
      <alignment/>
      <protection/>
    </xf>
    <xf numFmtId="0" fontId="31" fillId="0" borderId="17">
      <alignment horizontal="center" vertical="center" shrinkToFit="1"/>
      <protection/>
    </xf>
    <xf numFmtId="49" fontId="31" fillId="0" borderId="21">
      <alignment horizontal="center" wrapText="1"/>
      <protection/>
    </xf>
    <xf numFmtId="49" fontId="31" fillId="0" borderId="34">
      <alignment horizontal="center"/>
      <protection/>
    </xf>
    <xf numFmtId="49" fontId="31" fillId="0" borderId="17">
      <alignment horizontal="center" vertical="center" shrinkToFit="1"/>
      <protection/>
    </xf>
    <xf numFmtId="165" fontId="31" fillId="0" borderId="20">
      <alignment horizontal="right" shrinkToFit="1"/>
      <protection/>
    </xf>
    <xf numFmtId="4" fontId="31" fillId="0" borderId="21">
      <alignment horizontal="right" wrapText="1"/>
      <protection/>
    </xf>
    <xf numFmtId="4" fontId="31" fillId="0" borderId="34">
      <alignment horizontal="right" shrinkToFit="1"/>
      <protection/>
    </xf>
    <xf numFmtId="49" fontId="31" fillId="0" borderId="0">
      <alignment horizontal="right"/>
      <protection/>
    </xf>
    <xf numFmtId="4" fontId="31" fillId="0" borderId="35">
      <alignment horizontal="right" shrinkToFit="1"/>
      <protection/>
    </xf>
    <xf numFmtId="165" fontId="31" fillId="0" borderId="36">
      <alignment horizontal="right" shrinkToFit="1"/>
      <protection/>
    </xf>
    <xf numFmtId="4" fontId="31" fillId="0" borderId="16">
      <alignment horizontal="right" wrapText="1"/>
      <protection/>
    </xf>
    <xf numFmtId="49" fontId="31" fillId="0" borderId="37">
      <alignment horizontal="center"/>
      <protection/>
    </xf>
    <xf numFmtId="0" fontId="35" fillId="0" borderId="27">
      <alignment horizontal="center"/>
      <protection/>
    </xf>
    <xf numFmtId="49" fontId="29" fillId="0" borderId="27">
      <alignment/>
      <protection/>
    </xf>
    <xf numFmtId="49" fontId="29" fillId="0" borderId="28">
      <alignment/>
      <protection/>
    </xf>
    <xf numFmtId="0" fontId="29" fillId="0" borderId="28">
      <alignment wrapText="1"/>
      <protection/>
    </xf>
    <xf numFmtId="0" fontId="29" fillId="0" borderId="28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38" applyNumberFormat="0" applyAlignment="0" applyProtection="0"/>
    <xf numFmtId="0" fontId="40" fillId="28" borderId="39" applyNumberFormat="0" applyAlignment="0" applyProtection="0"/>
    <xf numFmtId="0" fontId="41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0" applyNumberFormat="0" applyFill="0" applyAlignment="0" applyProtection="0"/>
    <xf numFmtId="0" fontId="43" fillId="0" borderId="41" applyNumberFormat="0" applyFill="0" applyAlignment="0" applyProtection="0"/>
    <xf numFmtId="0" fontId="44" fillId="0" borderId="4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29" borderId="44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1" fillId="0" borderId="4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1" xfId="97" applyNumberFormat="1" applyProtection="1">
      <alignment horizontal="center" vertical="center"/>
      <protection/>
    </xf>
    <xf numFmtId="4" fontId="31" fillId="0" borderId="11" xfId="118" applyNumberFormat="1" applyProtection="1">
      <alignment horizontal="right" shrinkToFit="1"/>
      <protection/>
    </xf>
    <xf numFmtId="0" fontId="31" fillId="0" borderId="17" xfId="151" applyNumberFormat="1" applyProtection="1">
      <alignment horizontal="center" vertical="center" shrinkToFit="1"/>
      <protection/>
    </xf>
    <xf numFmtId="49" fontId="31" fillId="0" borderId="17" xfId="154" applyNumberFormat="1" applyProtection="1">
      <alignment horizontal="center" vertical="center" shrinkToFit="1"/>
      <protection/>
    </xf>
    <xf numFmtId="4" fontId="31" fillId="0" borderId="35" xfId="159" applyNumberFormat="1" applyProtection="1">
      <alignment horizontal="right" shrinkToFit="1"/>
      <protection/>
    </xf>
    <xf numFmtId="0" fontId="31" fillId="0" borderId="30" xfId="141" applyNumberFormat="1" applyProtection="1">
      <alignment horizontal="left" wrapText="1"/>
      <protection/>
    </xf>
    <xf numFmtId="0" fontId="31" fillId="0" borderId="12" xfId="143" applyNumberFormat="1" applyProtection="1">
      <alignment horizontal="left" wrapText="1"/>
      <protection/>
    </xf>
    <xf numFmtId="0" fontId="31" fillId="0" borderId="2" xfId="42" applyNumberFormat="1" applyProtection="1">
      <alignment horizontal="left"/>
      <protection/>
    </xf>
    <xf numFmtId="0" fontId="31" fillId="0" borderId="2" xfId="54" applyNumberFormat="1" applyProtection="1">
      <alignment horizontal="center" shrinkToFit="1"/>
      <protection/>
    </xf>
    <xf numFmtId="49" fontId="31" fillId="0" borderId="2" xfId="57" applyNumberFormat="1" applyProtection="1">
      <alignment horizontal="center" vertical="center" shrinkToFit="1"/>
      <protection/>
    </xf>
    <xf numFmtId="49" fontId="29" fillId="0" borderId="2" xfId="61" applyNumberFormat="1" applyProtection="1">
      <alignment shrinkToFit="1"/>
      <protection/>
    </xf>
    <xf numFmtId="49" fontId="31" fillId="0" borderId="2" xfId="62" applyNumberFormat="1" applyProtection="1">
      <alignment horizontal="right"/>
      <protection/>
    </xf>
    <xf numFmtId="49" fontId="31" fillId="0" borderId="11" xfId="55" applyNumberFormat="1" applyProtection="1">
      <alignment horizontal="center" vertical="center"/>
      <protection/>
    </xf>
    <xf numFmtId="0" fontId="31" fillId="0" borderId="3" xfId="43" applyNumberFormat="1" applyProtection="1">
      <alignment horizontal="left" wrapText="1" indent="2"/>
      <protection/>
    </xf>
    <xf numFmtId="49" fontId="31" fillId="0" borderId="1" xfId="56" applyNumberFormat="1" applyProtection="1">
      <alignment horizontal="center" vertical="center"/>
      <protection/>
    </xf>
    <xf numFmtId="165" fontId="31" fillId="0" borderId="1" xfId="58" applyNumberFormat="1" applyProtection="1">
      <alignment horizontal="right" vertical="center" shrinkToFit="1"/>
      <protection/>
    </xf>
    <xf numFmtId="165" fontId="31" fillId="0" borderId="12" xfId="63" applyNumberFormat="1" applyProtection="1">
      <alignment horizontal="right" vertical="center" shrinkToFit="1"/>
      <protection/>
    </xf>
    <xf numFmtId="0" fontId="31" fillId="0" borderId="4" xfId="44" applyNumberFormat="1" applyProtection="1">
      <alignment horizontal="left" wrapText="1"/>
      <protection/>
    </xf>
    <xf numFmtId="4" fontId="31" fillId="0" borderId="1" xfId="59" applyNumberFormat="1" applyProtection="1">
      <alignment horizontal="right" shrinkToFit="1"/>
      <protection/>
    </xf>
    <xf numFmtId="4" fontId="31" fillId="0" borderId="12" xfId="64" applyNumberFormat="1" applyProtection="1">
      <alignment horizontal="right" shrinkToFit="1"/>
      <protection/>
    </xf>
    <xf numFmtId="0" fontId="31" fillId="0" borderId="5" xfId="45" applyNumberFormat="1" applyProtection="1">
      <alignment horizontal="left" wrapText="1" indent="2"/>
      <protection/>
    </xf>
    <xf numFmtId="0" fontId="33" fillId="0" borderId="12" xfId="66" applyNumberFormat="1" applyProtection="1">
      <alignment wrapText="1"/>
      <protection/>
    </xf>
    <xf numFmtId="0" fontId="33" fillId="0" borderId="12" xfId="67" applyNumberFormat="1" applyProtection="1">
      <alignment/>
      <protection/>
    </xf>
    <xf numFmtId="49" fontId="31" fillId="0" borderId="1" xfId="69" applyNumberFormat="1" applyProtection="1">
      <alignment horizontal="center" vertical="center" shrinkToFit="1"/>
      <protection/>
    </xf>
    <xf numFmtId="0" fontId="29" fillId="0" borderId="13" xfId="70" applyNumberFormat="1" applyProtection="1">
      <alignment horizontal="left"/>
      <protection/>
    </xf>
    <xf numFmtId="0" fontId="29" fillId="0" borderId="15" xfId="78" applyNumberFormat="1" applyProtection="1">
      <alignment horizontal="left"/>
      <protection/>
    </xf>
    <xf numFmtId="0" fontId="31" fillId="0" borderId="15" xfId="85" applyNumberFormat="1" applyProtection="1">
      <alignment/>
      <protection/>
    </xf>
    <xf numFmtId="49" fontId="29" fillId="0" borderId="15" xfId="87" applyNumberFormat="1" applyProtection="1">
      <alignment/>
      <protection/>
    </xf>
    <xf numFmtId="0" fontId="35" fillId="0" borderId="0" xfId="136" applyNumberFormat="1" applyBorder="1" applyProtection="1">
      <alignment horizontal="center"/>
      <protection/>
    </xf>
    <xf numFmtId="0" fontId="35" fillId="0" borderId="0" xfId="140" applyNumberFormat="1" applyBorder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29" fillId="0" borderId="0" xfId="137" applyNumberFormat="1" applyBorder="1" applyProtection="1">
      <alignment/>
      <protection/>
    </xf>
    <xf numFmtId="0" fontId="29" fillId="0" borderId="0" xfId="90" applyNumberFormat="1" applyBorder="1" applyProtection="1">
      <alignment/>
      <protection/>
    </xf>
    <xf numFmtId="0" fontId="29" fillId="0" borderId="0" xfId="138" applyNumberFormat="1" applyBorder="1" applyProtection="1">
      <alignment/>
      <protection/>
    </xf>
    <xf numFmtId="0" fontId="36" fillId="0" borderId="0" xfId="102" applyNumberFormat="1" applyBorder="1" applyProtection="1">
      <alignment/>
      <protection/>
    </xf>
    <xf numFmtId="0" fontId="31" fillId="0" borderId="47" xfId="97" applyNumberFormat="1" applyBorder="1" applyProtection="1">
      <alignment horizontal="center" vertical="center"/>
      <protection/>
    </xf>
    <xf numFmtId="0" fontId="31" fillId="0" borderId="47" xfId="106" applyNumberFormat="1" applyBorder="1" applyProtection="1">
      <alignment horizontal="center" vertical="center"/>
      <protection/>
    </xf>
    <xf numFmtId="49" fontId="31" fillId="0" borderId="47" xfId="117" applyNumberFormat="1" applyBorder="1" applyProtection="1">
      <alignment horizontal="center" vertical="center"/>
      <protection/>
    </xf>
    <xf numFmtId="0" fontId="31" fillId="0" borderId="47" xfId="98" applyNumberFormat="1" applyBorder="1" applyProtection="1">
      <alignment horizontal="left" wrapText="1"/>
      <protection/>
    </xf>
    <xf numFmtId="49" fontId="31" fillId="0" borderId="47" xfId="111" applyNumberFormat="1" applyBorder="1" applyProtection="1">
      <alignment horizontal="center"/>
      <protection/>
    </xf>
    <xf numFmtId="4" fontId="31" fillId="0" borderId="47" xfId="118" applyNumberFormat="1" applyBorder="1" applyProtection="1">
      <alignment horizontal="right" shrinkToFit="1"/>
      <protection/>
    </xf>
    <xf numFmtId="0" fontId="31" fillId="0" borderId="47" xfId="99" applyNumberFormat="1" applyBorder="1" applyProtection="1">
      <alignment horizontal="left" wrapText="1"/>
      <protection/>
    </xf>
    <xf numFmtId="49" fontId="31" fillId="0" borderId="47" xfId="112" applyNumberFormat="1" applyBorder="1" applyProtection="1">
      <alignment horizontal="center"/>
      <protection/>
    </xf>
    <xf numFmtId="4" fontId="31" fillId="0" borderId="47" xfId="119" applyNumberFormat="1" applyBorder="1" applyProtection="1">
      <alignment horizontal="right" shrinkToFit="1"/>
      <protection/>
    </xf>
    <xf numFmtId="0" fontId="31" fillId="0" borderId="47" xfId="100" applyNumberFormat="1" applyBorder="1" applyProtection="1">
      <alignment horizontal="left" wrapText="1" indent="2"/>
      <protection/>
    </xf>
    <xf numFmtId="49" fontId="31" fillId="0" borderId="47" xfId="113" applyNumberFormat="1" applyBorder="1" applyProtection="1">
      <alignment horizontal="center"/>
      <protection/>
    </xf>
    <xf numFmtId="4" fontId="31" fillId="0" borderId="47" xfId="120" applyNumberFormat="1" applyBorder="1" applyProtection="1">
      <alignment horizontal="right" shrinkToFit="1"/>
      <protection/>
    </xf>
    <xf numFmtId="9" fontId="31" fillId="0" borderId="47" xfId="118" applyNumberFormat="1" applyBorder="1" applyProtection="1">
      <alignment horizontal="right" shrinkToFit="1"/>
      <protection/>
    </xf>
    <xf numFmtId="0" fontId="35" fillId="0" borderId="0" xfId="95" applyNumberFormat="1" applyBorder="1" applyProtection="1">
      <alignment horizontal="center"/>
      <protection/>
    </xf>
    <xf numFmtId="0" fontId="35" fillId="0" borderId="0" xfId="95" applyBorder="1" applyProtection="1">
      <alignment horizontal="center"/>
      <protection locked="0"/>
    </xf>
    <xf numFmtId="0" fontId="35" fillId="0" borderId="0" xfId="163" applyNumberFormat="1" applyBorder="1" applyProtection="1">
      <alignment horizontal="center"/>
      <protection/>
    </xf>
    <xf numFmtId="49" fontId="29" fillId="0" borderId="0" xfId="164" applyNumberFormat="1" applyBorder="1" applyProtection="1">
      <alignment/>
      <protection/>
    </xf>
    <xf numFmtId="49" fontId="29" fillId="0" borderId="0" xfId="39" applyNumberFormat="1" applyBorder="1" applyProtection="1">
      <alignment/>
      <protection/>
    </xf>
    <xf numFmtId="49" fontId="29" fillId="0" borderId="0" xfId="165" applyNumberFormat="1" applyBorder="1" applyProtection="1">
      <alignment/>
      <protection/>
    </xf>
    <xf numFmtId="0" fontId="29" fillId="0" borderId="0" xfId="166" applyNumberFormat="1" applyBorder="1" applyProtection="1">
      <alignment wrapText="1"/>
      <protection/>
    </xf>
    <xf numFmtId="0" fontId="29" fillId="0" borderId="0" xfId="40" applyNumberFormat="1" applyBorder="1" applyProtection="1">
      <alignment wrapText="1"/>
      <protection/>
    </xf>
    <xf numFmtId="0" fontId="29" fillId="0" borderId="0" xfId="167" applyNumberFormat="1" applyBorder="1" applyProtection="1">
      <alignment/>
      <protection/>
    </xf>
    <xf numFmtId="0" fontId="36" fillId="0" borderId="0" xfId="144" applyNumberFormat="1" applyBorder="1" applyProtection="1">
      <alignment/>
      <protection/>
    </xf>
    <xf numFmtId="0" fontId="36" fillId="0" borderId="0" xfId="150" applyNumberFormat="1" applyBorder="1" applyProtection="1">
      <alignment/>
      <protection/>
    </xf>
    <xf numFmtId="0" fontId="31" fillId="0" borderId="47" xfId="151" applyNumberFormat="1" applyBorder="1" applyProtection="1">
      <alignment horizontal="center" vertical="center" shrinkToFit="1"/>
      <protection/>
    </xf>
    <xf numFmtId="49" fontId="31" fillId="0" borderId="47" xfId="154" applyNumberFormat="1" applyBorder="1" applyProtection="1">
      <alignment horizontal="center" vertical="center" shrinkToFit="1"/>
      <protection/>
    </xf>
    <xf numFmtId="165" fontId="31" fillId="0" borderId="47" xfId="155" applyNumberFormat="1" applyBorder="1" applyProtection="1">
      <alignment horizontal="right" shrinkToFit="1"/>
      <protection/>
    </xf>
    <xf numFmtId="0" fontId="31" fillId="0" borderId="47" xfId="141" applyNumberFormat="1" applyBorder="1" applyProtection="1">
      <alignment horizontal="left" wrapText="1"/>
      <protection/>
    </xf>
    <xf numFmtId="49" fontId="31" fillId="0" borderId="47" xfId="152" applyNumberFormat="1" applyBorder="1" applyProtection="1">
      <alignment horizontal="center" wrapText="1"/>
      <protection/>
    </xf>
    <xf numFmtId="0" fontId="31" fillId="0" borderId="47" xfId="143" applyNumberFormat="1" applyBorder="1" applyProtection="1">
      <alignment horizontal="left" wrapText="1"/>
      <protection/>
    </xf>
    <xf numFmtId="49" fontId="31" fillId="0" borderId="47" xfId="153" applyNumberFormat="1" applyBorder="1" applyProtection="1">
      <alignment horizontal="center"/>
      <protection/>
    </xf>
    <xf numFmtId="4" fontId="31" fillId="0" borderId="47" xfId="157" applyNumberFormat="1" applyBorder="1" applyProtection="1">
      <alignment horizontal="right" shrinkToFit="1"/>
      <protection/>
    </xf>
    <xf numFmtId="49" fontId="31" fillId="0" borderId="47" xfId="162" applyNumberFormat="1" applyBorder="1" applyProtection="1">
      <alignment horizontal="center"/>
      <protection/>
    </xf>
    <xf numFmtId="9" fontId="31" fillId="0" borderId="47" xfId="159" applyNumberFormat="1" applyBorder="1" applyProtection="1">
      <alignment horizontal="right" shrinkToFit="1"/>
      <protection/>
    </xf>
    <xf numFmtId="9" fontId="31" fillId="0" borderId="12" xfId="68" applyNumberFormat="1" applyProtection="1">
      <alignment horizontal="center" shrinkToFit="1"/>
      <protection/>
    </xf>
    <xf numFmtId="4" fontId="31" fillId="0" borderId="21" xfId="156" applyNumberFormat="1" applyProtection="1">
      <alignment horizontal="right" wrapText="1"/>
      <protection/>
    </xf>
    <xf numFmtId="0" fontId="35" fillId="0" borderId="0" xfId="95" applyNumberFormat="1" applyBorder="1" applyProtection="1">
      <alignment horizontal="center"/>
      <protection/>
    </xf>
    <xf numFmtId="0" fontId="35" fillId="0" borderId="0" xfId="95" applyBorder="1" applyProtection="1">
      <alignment horizontal="center"/>
      <protection locked="0"/>
    </xf>
    <xf numFmtId="0" fontId="31" fillId="0" borderId="47" xfId="96" applyNumberFormat="1" applyBorder="1" applyProtection="1">
      <alignment horizontal="center" vertical="top" wrapText="1"/>
      <protection/>
    </xf>
    <xf numFmtId="0" fontId="31" fillId="0" borderId="47" xfId="96" applyBorder="1" applyProtection="1">
      <alignment horizontal="center" vertical="top" wrapText="1"/>
      <protection locked="0"/>
    </xf>
    <xf numFmtId="49" fontId="31" fillId="0" borderId="47" xfId="116" applyNumberFormat="1" applyBorder="1" applyProtection="1">
      <alignment horizontal="center" vertical="top" wrapText="1"/>
      <protection/>
    </xf>
    <xf numFmtId="49" fontId="31" fillId="0" borderId="47" xfId="116" applyBorder="1" applyProtection="1">
      <alignment horizontal="center" vertical="top" wrapText="1"/>
      <protection locked="0"/>
    </xf>
    <xf numFmtId="0" fontId="35" fillId="0" borderId="0" xfId="91" applyNumberFormat="1" applyBorder="1" applyAlignment="1" applyProtection="1">
      <alignment horizontal="center"/>
      <protection/>
    </xf>
    <xf numFmtId="0" fontId="35" fillId="0" borderId="0" xfId="91" applyNumberFormat="1" applyBorder="1" applyProtection="1">
      <alignment horizontal="center"/>
      <protection/>
    </xf>
    <xf numFmtId="0" fontId="35" fillId="0" borderId="0" xfId="91" applyBorder="1" applyProtection="1">
      <alignment horizontal="center"/>
      <protection locked="0"/>
    </xf>
    <xf numFmtId="0" fontId="31" fillId="0" borderId="1" xfId="96" applyNumberFormat="1" applyBorder="1" applyProtection="1">
      <alignment horizontal="center" vertical="top" wrapText="1"/>
      <protection/>
    </xf>
    <xf numFmtId="0" fontId="31" fillId="0" borderId="1" xfId="96" applyBorder="1" applyProtection="1">
      <alignment horizontal="center" vertical="top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46.421875" style="32" customWidth="1"/>
    <col min="2" max="2" width="24.00390625" style="32" customWidth="1"/>
    <col min="3" max="5" width="19.8515625" style="32" customWidth="1"/>
    <col min="6" max="6" width="9.140625" style="32" hidden="1" customWidth="1"/>
    <col min="7" max="7" width="6.8515625" style="32" customWidth="1"/>
    <col min="8" max="16384" width="9.140625" style="32" customWidth="1"/>
  </cols>
  <sheetData>
    <row r="1" spans="1:7" ht="13.5" customHeight="1">
      <c r="A1" s="73" t="s">
        <v>182</v>
      </c>
      <c r="B1" s="74"/>
      <c r="C1" s="74"/>
      <c r="D1" s="74"/>
      <c r="E1" s="74"/>
      <c r="F1" s="30"/>
      <c r="G1" s="31"/>
    </row>
    <row r="2" spans="1:7" ht="13.5" customHeight="1">
      <c r="A2" s="50"/>
      <c r="B2" s="51"/>
      <c r="C2" s="51"/>
      <c r="D2" s="51"/>
      <c r="E2" s="51"/>
      <c r="F2" s="30"/>
      <c r="G2" s="31"/>
    </row>
    <row r="3" spans="1:7" ht="12.75" customHeight="1">
      <c r="A3" s="75" t="s">
        <v>0</v>
      </c>
      <c r="B3" s="75" t="s">
        <v>1</v>
      </c>
      <c r="C3" s="77" t="s">
        <v>2</v>
      </c>
      <c r="D3" s="77" t="s">
        <v>181</v>
      </c>
      <c r="E3" s="75" t="s">
        <v>180</v>
      </c>
      <c r="F3" s="33"/>
      <c r="G3" s="34"/>
    </row>
    <row r="4" spans="1:7" ht="12" customHeight="1">
      <c r="A4" s="76"/>
      <c r="B4" s="76"/>
      <c r="C4" s="78"/>
      <c r="D4" s="78"/>
      <c r="E4" s="76"/>
      <c r="F4" s="35"/>
      <c r="G4" s="34"/>
    </row>
    <row r="5" spans="1:7" ht="14.25" customHeight="1">
      <c r="A5" s="76"/>
      <c r="B5" s="76"/>
      <c r="C5" s="78"/>
      <c r="D5" s="78"/>
      <c r="E5" s="76"/>
      <c r="F5" s="35"/>
      <c r="G5" s="34"/>
    </row>
    <row r="6" spans="1:7" ht="14.25" customHeight="1">
      <c r="A6" s="37">
        <v>1</v>
      </c>
      <c r="B6" s="38">
        <v>3</v>
      </c>
      <c r="C6" s="39" t="s">
        <v>3</v>
      </c>
      <c r="D6" s="39" t="s">
        <v>4</v>
      </c>
      <c r="E6" s="39" t="s">
        <v>5</v>
      </c>
      <c r="F6" s="35"/>
      <c r="G6" s="34"/>
    </row>
    <row r="7" spans="1:7" ht="17.25" customHeight="1">
      <c r="A7" s="40" t="s">
        <v>6</v>
      </c>
      <c r="B7" s="41" t="s">
        <v>7</v>
      </c>
      <c r="C7" s="42">
        <v>1650114.2</v>
      </c>
      <c r="D7" s="42">
        <f>C7</f>
        <v>1650114.2</v>
      </c>
      <c r="E7" s="49">
        <f>D7/C7</f>
        <v>1</v>
      </c>
      <c r="F7" s="35"/>
      <c r="G7" s="34"/>
    </row>
    <row r="8" spans="1:7" ht="15" customHeight="1">
      <c r="A8" s="43" t="s">
        <v>8</v>
      </c>
      <c r="B8" s="44"/>
      <c r="C8" s="45"/>
      <c r="D8" s="42"/>
      <c r="E8" s="49"/>
      <c r="F8" s="35"/>
      <c r="G8" s="34"/>
    </row>
    <row r="9" spans="1:7" ht="15" customHeight="1">
      <c r="A9" s="46" t="s">
        <v>9</v>
      </c>
      <c r="B9" s="47" t="s">
        <v>10</v>
      </c>
      <c r="C9" s="48">
        <v>411180</v>
      </c>
      <c r="D9" s="42">
        <f aca="true" t="shared" si="0" ref="D9:D40">C9</f>
        <v>411180</v>
      </c>
      <c r="E9" s="49">
        <f aca="true" t="shared" si="1" ref="E9:E38">D9/C9</f>
        <v>1</v>
      </c>
      <c r="F9" s="35"/>
      <c r="G9" s="34"/>
    </row>
    <row r="10" spans="1:7" ht="15" customHeight="1">
      <c r="A10" s="46" t="s">
        <v>11</v>
      </c>
      <c r="B10" s="47" t="s">
        <v>12</v>
      </c>
      <c r="C10" s="48">
        <v>19210</v>
      </c>
      <c r="D10" s="42">
        <f t="shared" si="0"/>
        <v>19210</v>
      </c>
      <c r="E10" s="49">
        <f t="shared" si="1"/>
        <v>1</v>
      </c>
      <c r="F10" s="35"/>
      <c r="G10" s="34"/>
    </row>
    <row r="11" spans="1:7" ht="15" customHeight="1">
      <c r="A11" s="46" t="s">
        <v>13</v>
      </c>
      <c r="B11" s="47" t="s">
        <v>14</v>
      </c>
      <c r="C11" s="48">
        <v>19210</v>
      </c>
      <c r="D11" s="42">
        <f t="shared" si="0"/>
        <v>19210</v>
      </c>
      <c r="E11" s="49">
        <f t="shared" si="1"/>
        <v>1</v>
      </c>
      <c r="F11" s="35"/>
      <c r="G11" s="34"/>
    </row>
    <row r="12" spans="1:7" ht="73.5" customHeight="1">
      <c r="A12" s="46" t="s">
        <v>15</v>
      </c>
      <c r="B12" s="47" t="s">
        <v>16</v>
      </c>
      <c r="C12" s="48">
        <v>19210</v>
      </c>
      <c r="D12" s="42">
        <f t="shared" si="0"/>
        <v>19210</v>
      </c>
      <c r="E12" s="49">
        <f t="shared" si="1"/>
        <v>1</v>
      </c>
      <c r="F12" s="35"/>
      <c r="G12" s="34"/>
    </row>
    <row r="13" spans="1:7" ht="15" customHeight="1">
      <c r="A13" s="46" t="s">
        <v>17</v>
      </c>
      <c r="B13" s="47" t="s">
        <v>18</v>
      </c>
      <c r="C13" s="48">
        <v>65000</v>
      </c>
      <c r="D13" s="42">
        <f t="shared" si="0"/>
        <v>65000</v>
      </c>
      <c r="E13" s="49">
        <f t="shared" si="1"/>
        <v>1</v>
      </c>
      <c r="F13" s="35"/>
      <c r="G13" s="34"/>
    </row>
    <row r="14" spans="1:7" ht="15" customHeight="1">
      <c r="A14" s="46" t="s">
        <v>19</v>
      </c>
      <c r="B14" s="47" t="s">
        <v>20</v>
      </c>
      <c r="C14" s="48">
        <v>35000</v>
      </c>
      <c r="D14" s="42">
        <f t="shared" si="0"/>
        <v>35000</v>
      </c>
      <c r="E14" s="49">
        <f t="shared" si="1"/>
        <v>1</v>
      </c>
      <c r="F14" s="35"/>
      <c r="G14" s="34"/>
    </row>
    <row r="15" spans="1:7" ht="38.25" customHeight="1">
      <c r="A15" s="46" t="s">
        <v>21</v>
      </c>
      <c r="B15" s="47" t="s">
        <v>22</v>
      </c>
      <c r="C15" s="48">
        <v>35000</v>
      </c>
      <c r="D15" s="42">
        <f t="shared" si="0"/>
        <v>35000</v>
      </c>
      <c r="E15" s="49">
        <f t="shared" si="1"/>
        <v>1</v>
      </c>
      <c r="F15" s="35"/>
      <c r="G15" s="34"/>
    </row>
    <row r="16" spans="1:7" ht="15" customHeight="1">
      <c r="A16" s="46" t="s">
        <v>23</v>
      </c>
      <c r="B16" s="47" t="s">
        <v>24</v>
      </c>
      <c r="C16" s="48">
        <v>30000</v>
      </c>
      <c r="D16" s="42">
        <f t="shared" si="0"/>
        <v>30000</v>
      </c>
      <c r="E16" s="49">
        <f t="shared" si="1"/>
        <v>1</v>
      </c>
      <c r="F16" s="35"/>
      <c r="G16" s="34"/>
    </row>
    <row r="17" spans="1:7" ht="15" customHeight="1">
      <c r="A17" s="46" t="s">
        <v>25</v>
      </c>
      <c r="B17" s="47" t="s">
        <v>26</v>
      </c>
      <c r="C17" s="48">
        <v>20000</v>
      </c>
      <c r="D17" s="42">
        <f t="shared" si="0"/>
        <v>20000</v>
      </c>
      <c r="E17" s="49">
        <f t="shared" si="1"/>
        <v>1</v>
      </c>
      <c r="F17" s="35"/>
      <c r="G17" s="34"/>
    </row>
    <row r="18" spans="1:7" ht="25.5" customHeight="1">
      <c r="A18" s="46" t="s">
        <v>27</v>
      </c>
      <c r="B18" s="47" t="s">
        <v>28</v>
      </c>
      <c r="C18" s="48">
        <v>20000</v>
      </c>
      <c r="D18" s="42">
        <f t="shared" si="0"/>
        <v>20000</v>
      </c>
      <c r="E18" s="49">
        <f t="shared" si="1"/>
        <v>1</v>
      </c>
      <c r="F18" s="35"/>
      <c r="G18" s="34"/>
    </row>
    <row r="19" spans="1:7" ht="15" customHeight="1">
      <c r="A19" s="46" t="s">
        <v>29</v>
      </c>
      <c r="B19" s="47" t="s">
        <v>30</v>
      </c>
      <c r="C19" s="48">
        <v>10000</v>
      </c>
      <c r="D19" s="42">
        <f t="shared" si="0"/>
        <v>10000</v>
      </c>
      <c r="E19" s="49">
        <f t="shared" si="1"/>
        <v>1</v>
      </c>
      <c r="F19" s="35"/>
      <c r="G19" s="34"/>
    </row>
    <row r="20" spans="1:7" ht="38.25" customHeight="1">
      <c r="A20" s="46" t="s">
        <v>31</v>
      </c>
      <c r="B20" s="47" t="s">
        <v>32</v>
      </c>
      <c r="C20" s="48">
        <v>10000</v>
      </c>
      <c r="D20" s="42">
        <f t="shared" si="0"/>
        <v>10000</v>
      </c>
      <c r="E20" s="49">
        <f t="shared" si="1"/>
        <v>1</v>
      </c>
      <c r="F20" s="35"/>
      <c r="G20" s="34"/>
    </row>
    <row r="21" spans="1:7" ht="25.5" customHeight="1">
      <c r="A21" s="46" t="s">
        <v>33</v>
      </c>
      <c r="B21" s="47" t="s">
        <v>34</v>
      </c>
      <c r="C21" s="48">
        <v>326970</v>
      </c>
      <c r="D21" s="42">
        <f t="shared" si="0"/>
        <v>326970</v>
      </c>
      <c r="E21" s="49">
        <f t="shared" si="1"/>
        <v>1</v>
      </c>
      <c r="F21" s="35"/>
      <c r="G21" s="34"/>
    </row>
    <row r="22" spans="1:7" ht="15" customHeight="1">
      <c r="A22" s="46" t="s">
        <v>35</v>
      </c>
      <c r="B22" s="47" t="s">
        <v>36</v>
      </c>
      <c r="C22" s="48">
        <v>326970</v>
      </c>
      <c r="D22" s="42">
        <f t="shared" si="0"/>
        <v>326970</v>
      </c>
      <c r="E22" s="49">
        <f t="shared" si="1"/>
        <v>1</v>
      </c>
      <c r="F22" s="35"/>
      <c r="G22" s="34"/>
    </row>
    <row r="23" spans="1:7" ht="15" customHeight="1">
      <c r="A23" s="46" t="s">
        <v>37</v>
      </c>
      <c r="B23" s="47" t="s">
        <v>38</v>
      </c>
      <c r="C23" s="48">
        <v>326970</v>
      </c>
      <c r="D23" s="42">
        <f t="shared" si="0"/>
        <v>326970</v>
      </c>
      <c r="E23" s="49">
        <f t="shared" si="1"/>
        <v>1</v>
      </c>
      <c r="F23" s="35"/>
      <c r="G23" s="34"/>
    </row>
    <row r="24" spans="1:7" ht="25.5" customHeight="1">
      <c r="A24" s="46" t="s">
        <v>39</v>
      </c>
      <c r="B24" s="47" t="s">
        <v>40</v>
      </c>
      <c r="C24" s="48">
        <v>326970</v>
      </c>
      <c r="D24" s="42">
        <f t="shared" si="0"/>
        <v>326970</v>
      </c>
      <c r="E24" s="49">
        <f t="shared" si="1"/>
        <v>1</v>
      </c>
      <c r="F24" s="35"/>
      <c r="G24" s="34"/>
    </row>
    <row r="25" spans="1:7" ht="15" customHeight="1">
      <c r="A25" s="46" t="s">
        <v>41</v>
      </c>
      <c r="B25" s="47" t="s">
        <v>42</v>
      </c>
      <c r="C25" s="48" t="s">
        <v>43</v>
      </c>
      <c r="D25" s="42" t="str">
        <f t="shared" si="0"/>
        <v>-</v>
      </c>
      <c r="E25" s="49" t="s">
        <v>43</v>
      </c>
      <c r="F25" s="35"/>
      <c r="G25" s="34"/>
    </row>
    <row r="26" spans="1:7" ht="25.5" customHeight="1">
      <c r="A26" s="46" t="s">
        <v>44</v>
      </c>
      <c r="B26" s="47" t="s">
        <v>45</v>
      </c>
      <c r="C26" s="48" t="s">
        <v>43</v>
      </c>
      <c r="D26" s="42" t="str">
        <f t="shared" si="0"/>
        <v>-</v>
      </c>
      <c r="E26" s="49" t="s">
        <v>43</v>
      </c>
      <c r="F26" s="35"/>
      <c r="G26" s="34"/>
    </row>
    <row r="27" spans="1:7" ht="38.25" customHeight="1">
      <c r="A27" s="46" t="s">
        <v>46</v>
      </c>
      <c r="B27" s="47" t="s">
        <v>47</v>
      </c>
      <c r="C27" s="48" t="s">
        <v>43</v>
      </c>
      <c r="D27" s="42" t="str">
        <f t="shared" si="0"/>
        <v>-</v>
      </c>
      <c r="E27" s="49" t="s">
        <v>43</v>
      </c>
      <c r="F27" s="35"/>
      <c r="G27" s="34"/>
    </row>
    <row r="28" spans="1:7" ht="15" customHeight="1">
      <c r="A28" s="46" t="s">
        <v>48</v>
      </c>
      <c r="B28" s="47" t="s">
        <v>49</v>
      </c>
      <c r="C28" s="48">
        <v>1238934.2</v>
      </c>
      <c r="D28" s="42">
        <f t="shared" si="0"/>
        <v>1238934.2</v>
      </c>
      <c r="E28" s="49">
        <f t="shared" si="1"/>
        <v>1</v>
      </c>
      <c r="F28" s="35"/>
      <c r="G28" s="34"/>
    </row>
    <row r="29" spans="1:7" ht="25.5" customHeight="1">
      <c r="A29" s="46" t="s">
        <v>50</v>
      </c>
      <c r="B29" s="47" t="s">
        <v>51</v>
      </c>
      <c r="C29" s="48">
        <v>1238934.2</v>
      </c>
      <c r="D29" s="42">
        <f t="shared" si="0"/>
        <v>1238934.2</v>
      </c>
      <c r="E29" s="49">
        <f t="shared" si="1"/>
        <v>1</v>
      </c>
      <c r="F29" s="35"/>
      <c r="G29" s="34"/>
    </row>
    <row r="30" spans="1:7" ht="25.5" customHeight="1">
      <c r="A30" s="46" t="s">
        <v>52</v>
      </c>
      <c r="B30" s="47" t="s">
        <v>53</v>
      </c>
      <c r="C30" s="48">
        <v>426100</v>
      </c>
      <c r="D30" s="42">
        <f t="shared" si="0"/>
        <v>426100</v>
      </c>
      <c r="E30" s="49">
        <f t="shared" si="1"/>
        <v>1</v>
      </c>
      <c r="F30" s="35"/>
      <c r="G30" s="34"/>
    </row>
    <row r="31" spans="1:7" ht="15" customHeight="1">
      <c r="A31" s="46" t="s">
        <v>54</v>
      </c>
      <c r="B31" s="47" t="s">
        <v>55</v>
      </c>
      <c r="C31" s="48">
        <v>426100</v>
      </c>
      <c r="D31" s="42">
        <f t="shared" si="0"/>
        <v>426100</v>
      </c>
      <c r="E31" s="49">
        <f t="shared" si="1"/>
        <v>1</v>
      </c>
      <c r="F31" s="35"/>
      <c r="G31" s="34"/>
    </row>
    <row r="32" spans="1:7" ht="25.5" customHeight="1">
      <c r="A32" s="46" t="s">
        <v>56</v>
      </c>
      <c r="B32" s="47" t="s">
        <v>57</v>
      </c>
      <c r="C32" s="48">
        <v>426100</v>
      </c>
      <c r="D32" s="42">
        <f t="shared" si="0"/>
        <v>426100</v>
      </c>
      <c r="E32" s="49">
        <f t="shared" si="1"/>
        <v>1</v>
      </c>
      <c r="F32" s="35"/>
      <c r="G32" s="34"/>
    </row>
    <row r="33" spans="1:7" ht="25.5" customHeight="1">
      <c r="A33" s="46" t="s">
        <v>58</v>
      </c>
      <c r="B33" s="47" t="s">
        <v>59</v>
      </c>
      <c r="C33" s="48">
        <v>70635</v>
      </c>
      <c r="D33" s="42">
        <f t="shared" si="0"/>
        <v>70635</v>
      </c>
      <c r="E33" s="49">
        <f t="shared" si="1"/>
        <v>1</v>
      </c>
      <c r="F33" s="35"/>
      <c r="G33" s="34"/>
    </row>
    <row r="34" spans="1:7" ht="38.25" customHeight="1">
      <c r="A34" s="46" t="s">
        <v>60</v>
      </c>
      <c r="B34" s="47" t="s">
        <v>61</v>
      </c>
      <c r="C34" s="48">
        <v>70635</v>
      </c>
      <c r="D34" s="42">
        <f t="shared" si="0"/>
        <v>70635</v>
      </c>
      <c r="E34" s="49">
        <f t="shared" si="1"/>
        <v>1</v>
      </c>
      <c r="F34" s="35"/>
      <c r="G34" s="34"/>
    </row>
    <row r="35" spans="1:7" ht="38.25" customHeight="1">
      <c r="A35" s="46" t="s">
        <v>62</v>
      </c>
      <c r="B35" s="47" t="s">
        <v>63</v>
      </c>
      <c r="C35" s="48">
        <v>70635</v>
      </c>
      <c r="D35" s="42">
        <f t="shared" si="0"/>
        <v>70635</v>
      </c>
      <c r="E35" s="49">
        <f t="shared" si="1"/>
        <v>1</v>
      </c>
      <c r="F35" s="35"/>
      <c r="G35" s="34"/>
    </row>
    <row r="36" spans="1:7" ht="15" customHeight="1">
      <c r="A36" s="46" t="s">
        <v>64</v>
      </c>
      <c r="B36" s="47" t="s">
        <v>65</v>
      </c>
      <c r="C36" s="48">
        <v>742199.2</v>
      </c>
      <c r="D36" s="42">
        <f t="shared" si="0"/>
        <v>742199.2</v>
      </c>
      <c r="E36" s="49">
        <f t="shared" si="1"/>
        <v>1</v>
      </c>
      <c r="F36" s="35"/>
      <c r="G36" s="34"/>
    </row>
    <row r="37" spans="1:7" ht="25.5" customHeight="1">
      <c r="A37" s="46" t="s">
        <v>66</v>
      </c>
      <c r="B37" s="47" t="s">
        <v>67</v>
      </c>
      <c r="C37" s="48">
        <v>742199.2</v>
      </c>
      <c r="D37" s="42">
        <f t="shared" si="0"/>
        <v>742199.2</v>
      </c>
      <c r="E37" s="49">
        <f t="shared" si="1"/>
        <v>1</v>
      </c>
      <c r="F37" s="35"/>
      <c r="G37" s="34"/>
    </row>
    <row r="38" spans="1:7" ht="25.5" customHeight="1">
      <c r="A38" s="46" t="s">
        <v>68</v>
      </c>
      <c r="B38" s="47" t="s">
        <v>69</v>
      </c>
      <c r="C38" s="48">
        <v>742199.2</v>
      </c>
      <c r="D38" s="42">
        <f t="shared" si="0"/>
        <v>742199.2</v>
      </c>
      <c r="E38" s="49">
        <f t="shared" si="1"/>
        <v>1</v>
      </c>
      <c r="F38" s="35"/>
      <c r="G38" s="34"/>
    </row>
    <row r="39" spans="1:7" ht="38.25" customHeight="1">
      <c r="A39" s="46" t="s">
        <v>70</v>
      </c>
      <c r="B39" s="47" t="s">
        <v>71</v>
      </c>
      <c r="C39" s="48" t="s">
        <v>43</v>
      </c>
      <c r="D39" s="42" t="str">
        <f t="shared" si="0"/>
        <v>-</v>
      </c>
      <c r="E39" s="49" t="s">
        <v>43</v>
      </c>
      <c r="F39" s="35"/>
      <c r="G39" s="34"/>
    </row>
    <row r="40" spans="1:7" ht="38.25" customHeight="1">
      <c r="A40" s="46" t="s">
        <v>72</v>
      </c>
      <c r="B40" s="47" t="s">
        <v>73</v>
      </c>
      <c r="C40" s="48" t="s">
        <v>43</v>
      </c>
      <c r="D40" s="42" t="str">
        <f t="shared" si="0"/>
        <v>-</v>
      </c>
      <c r="E40" s="49" t="s">
        <v>43</v>
      </c>
      <c r="F40" s="35"/>
      <c r="G40" s="34"/>
    </row>
    <row r="41" spans="1:7" ht="15" customHeight="1">
      <c r="A41" s="36"/>
      <c r="B41" s="36"/>
      <c r="C41" s="36"/>
      <c r="D41" s="36"/>
      <c r="E41" s="36"/>
      <c r="F41" s="36"/>
      <c r="G41" s="36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28">
      <selection activeCell="G60" sqref="G60"/>
    </sheetView>
  </sheetViews>
  <sheetFormatPr defaultColWidth="9.140625" defaultRowHeight="15"/>
  <cols>
    <col min="1" max="1" width="46.421875" style="32" customWidth="1"/>
    <col min="2" max="2" width="25.421875" style="32" customWidth="1"/>
    <col min="3" max="3" width="15.8515625" style="32" customWidth="1"/>
    <col min="4" max="4" width="17.57421875" style="32" customWidth="1"/>
    <col min="5" max="5" width="12.00390625" style="32" customWidth="1"/>
    <col min="6" max="6" width="16.57421875" style="32" customWidth="1"/>
    <col min="7" max="7" width="37.00390625" style="32" customWidth="1"/>
    <col min="8" max="16384" width="9.140625" style="32" customWidth="1"/>
  </cols>
  <sheetData>
    <row r="1" spans="1:7" ht="13.5" customHeight="1">
      <c r="A1" s="79" t="s">
        <v>183</v>
      </c>
      <c r="B1" s="79"/>
      <c r="C1" s="79"/>
      <c r="D1" s="79"/>
      <c r="E1" s="79"/>
      <c r="F1" s="31"/>
      <c r="G1" s="31"/>
    </row>
    <row r="2" spans="1:7" ht="13.5" customHeight="1">
      <c r="A2" s="30"/>
      <c r="B2" s="30"/>
      <c r="C2" s="30"/>
      <c r="D2" s="30"/>
      <c r="E2" s="30"/>
      <c r="F2" s="31"/>
      <c r="G2" s="31"/>
    </row>
    <row r="3" spans="1:7" ht="12" customHeight="1">
      <c r="A3" s="75" t="s">
        <v>0</v>
      </c>
      <c r="B3" s="75" t="s">
        <v>74</v>
      </c>
      <c r="C3" s="77" t="s">
        <v>2</v>
      </c>
      <c r="D3" s="77" t="s">
        <v>181</v>
      </c>
      <c r="E3" s="75" t="s">
        <v>180</v>
      </c>
      <c r="F3" s="52"/>
      <c r="G3" s="31"/>
    </row>
    <row r="4" spans="1:7" ht="12" customHeight="1">
      <c r="A4" s="76"/>
      <c r="B4" s="76"/>
      <c r="C4" s="78"/>
      <c r="D4" s="78"/>
      <c r="E4" s="76"/>
      <c r="F4" s="52"/>
      <c r="G4" s="31"/>
    </row>
    <row r="5" spans="1:7" ht="10.5" customHeight="1">
      <c r="A5" s="76"/>
      <c r="B5" s="76"/>
      <c r="C5" s="78"/>
      <c r="D5" s="78"/>
      <c r="E5" s="76"/>
      <c r="F5" s="52"/>
      <c r="G5" s="31"/>
    </row>
    <row r="6" spans="1:7" ht="12" customHeight="1">
      <c r="A6" s="37">
        <v>1</v>
      </c>
      <c r="B6" s="61">
        <v>3</v>
      </c>
      <c r="C6" s="62" t="s">
        <v>3</v>
      </c>
      <c r="D6" s="62" t="s">
        <v>4</v>
      </c>
      <c r="E6" s="62" t="s">
        <v>5</v>
      </c>
      <c r="F6" s="53"/>
      <c r="G6" s="54"/>
    </row>
    <row r="7" spans="1:7" ht="16.5" customHeight="1">
      <c r="A7" s="40" t="s">
        <v>75</v>
      </c>
      <c r="B7" s="41" t="s">
        <v>7</v>
      </c>
      <c r="C7" s="42">
        <v>1650114.2</v>
      </c>
      <c r="D7" s="42">
        <f>C7</f>
        <v>1650114.2</v>
      </c>
      <c r="E7" s="70">
        <f>D7/C7</f>
        <v>1</v>
      </c>
      <c r="F7" s="55"/>
      <c r="G7" s="54"/>
    </row>
    <row r="8" spans="1:7" ht="12" customHeight="1">
      <c r="A8" s="43" t="s">
        <v>8</v>
      </c>
      <c r="B8" s="44"/>
      <c r="C8" s="63"/>
      <c r="D8" s="42"/>
      <c r="E8" s="70"/>
      <c r="F8" s="55"/>
      <c r="G8" s="54"/>
    </row>
    <row r="9" spans="1:7" ht="51" customHeight="1">
      <c r="A9" s="64" t="s">
        <v>76</v>
      </c>
      <c r="B9" s="65" t="s">
        <v>77</v>
      </c>
      <c r="C9" s="72">
        <v>389730</v>
      </c>
      <c r="D9" s="42">
        <f aca="true" t="shared" si="0" ref="D9:D66">C9</f>
        <v>389730</v>
      </c>
      <c r="E9" s="70">
        <f aca="true" t="shared" si="1" ref="E9:E66">D9/C9</f>
        <v>1</v>
      </c>
      <c r="F9" s="56"/>
      <c r="G9" s="57"/>
    </row>
    <row r="10" spans="1:7" ht="51" customHeight="1">
      <c r="A10" s="64" t="s">
        <v>78</v>
      </c>
      <c r="B10" s="65" t="s">
        <v>79</v>
      </c>
      <c r="C10" s="72">
        <v>389730</v>
      </c>
      <c r="D10" s="42">
        <f t="shared" si="0"/>
        <v>389730</v>
      </c>
      <c r="E10" s="70">
        <f t="shared" si="1"/>
        <v>1</v>
      </c>
      <c r="F10" s="56"/>
      <c r="G10" s="57"/>
    </row>
    <row r="11" spans="1:7" ht="25.5" customHeight="1">
      <c r="A11" s="64" t="s">
        <v>80</v>
      </c>
      <c r="B11" s="65" t="s">
        <v>81</v>
      </c>
      <c r="C11" s="72">
        <v>389730</v>
      </c>
      <c r="D11" s="42">
        <f t="shared" si="0"/>
        <v>389730</v>
      </c>
      <c r="E11" s="70">
        <f t="shared" si="1"/>
        <v>1</v>
      </c>
      <c r="F11" s="56"/>
      <c r="G11" s="57"/>
    </row>
    <row r="12" spans="1:7" ht="25.5" customHeight="1">
      <c r="A12" s="64" t="s">
        <v>82</v>
      </c>
      <c r="B12" s="65" t="s">
        <v>83</v>
      </c>
      <c r="C12" s="72">
        <v>299333</v>
      </c>
      <c r="D12" s="42">
        <f t="shared" si="0"/>
        <v>299333</v>
      </c>
      <c r="E12" s="70">
        <f t="shared" si="1"/>
        <v>1</v>
      </c>
      <c r="F12" s="56"/>
      <c r="G12" s="57"/>
    </row>
    <row r="13" spans="1:7" ht="38.25" customHeight="1">
      <c r="A13" s="64" t="s">
        <v>84</v>
      </c>
      <c r="B13" s="65" t="s">
        <v>85</v>
      </c>
      <c r="C13" s="72">
        <v>90397</v>
      </c>
      <c r="D13" s="42">
        <f t="shared" si="0"/>
        <v>90397</v>
      </c>
      <c r="E13" s="70">
        <f t="shared" si="1"/>
        <v>1</v>
      </c>
      <c r="F13" s="56"/>
      <c r="G13" s="57"/>
    </row>
    <row r="14" spans="1:7" ht="38.25" customHeight="1">
      <c r="A14" s="64" t="s">
        <v>86</v>
      </c>
      <c r="B14" s="65" t="s">
        <v>87</v>
      </c>
      <c r="C14" s="72">
        <v>1370</v>
      </c>
      <c r="D14" s="42">
        <f t="shared" si="0"/>
        <v>1370</v>
      </c>
      <c r="E14" s="70">
        <f t="shared" si="1"/>
        <v>1</v>
      </c>
      <c r="F14" s="56"/>
      <c r="G14" s="57"/>
    </row>
    <row r="15" spans="1:7" ht="15" customHeight="1">
      <c r="A15" s="64" t="s">
        <v>88</v>
      </c>
      <c r="B15" s="65" t="s">
        <v>89</v>
      </c>
      <c r="C15" s="72">
        <v>1370</v>
      </c>
      <c r="D15" s="42">
        <f t="shared" si="0"/>
        <v>1370</v>
      </c>
      <c r="E15" s="70">
        <f t="shared" si="1"/>
        <v>1</v>
      </c>
      <c r="F15" s="56"/>
      <c r="G15" s="57"/>
    </row>
    <row r="16" spans="1:7" ht="15" customHeight="1">
      <c r="A16" s="64" t="s">
        <v>64</v>
      </c>
      <c r="B16" s="65" t="s">
        <v>90</v>
      </c>
      <c r="C16" s="72">
        <v>1370</v>
      </c>
      <c r="D16" s="42">
        <f t="shared" si="0"/>
        <v>1370</v>
      </c>
      <c r="E16" s="70">
        <f t="shared" si="1"/>
        <v>1</v>
      </c>
      <c r="F16" s="56"/>
      <c r="G16" s="57"/>
    </row>
    <row r="17" spans="1:7" ht="25.5" customHeight="1">
      <c r="A17" s="64" t="s">
        <v>91</v>
      </c>
      <c r="B17" s="65" t="s">
        <v>92</v>
      </c>
      <c r="C17" s="72">
        <v>1000</v>
      </c>
      <c r="D17" s="42">
        <f t="shared" si="0"/>
        <v>1000</v>
      </c>
      <c r="E17" s="70">
        <f t="shared" si="1"/>
        <v>1</v>
      </c>
      <c r="F17" s="56"/>
      <c r="G17" s="57"/>
    </row>
    <row r="18" spans="1:7" ht="15" customHeight="1">
      <c r="A18" s="64" t="s">
        <v>93</v>
      </c>
      <c r="B18" s="65" t="s">
        <v>94</v>
      </c>
      <c r="C18" s="72">
        <v>1000</v>
      </c>
      <c r="D18" s="42">
        <f t="shared" si="0"/>
        <v>1000</v>
      </c>
      <c r="E18" s="70">
        <f t="shared" si="1"/>
        <v>1</v>
      </c>
      <c r="F18" s="56"/>
      <c r="G18" s="57"/>
    </row>
    <row r="19" spans="1:7" ht="15" customHeight="1">
      <c r="A19" s="64" t="s">
        <v>95</v>
      </c>
      <c r="B19" s="65" t="s">
        <v>96</v>
      </c>
      <c r="C19" s="72">
        <v>1000</v>
      </c>
      <c r="D19" s="42">
        <f t="shared" si="0"/>
        <v>1000</v>
      </c>
      <c r="E19" s="70">
        <f t="shared" si="1"/>
        <v>1</v>
      </c>
      <c r="F19" s="56"/>
      <c r="G19" s="57"/>
    </row>
    <row r="20" spans="1:7" ht="51" customHeight="1">
      <c r="A20" s="64" t="s">
        <v>76</v>
      </c>
      <c r="B20" s="65" t="s">
        <v>97</v>
      </c>
      <c r="C20" s="72">
        <v>519028.84</v>
      </c>
      <c r="D20" s="42">
        <f t="shared" si="0"/>
        <v>519028.84</v>
      </c>
      <c r="E20" s="70">
        <f t="shared" si="1"/>
        <v>1</v>
      </c>
      <c r="F20" s="56"/>
      <c r="G20" s="57"/>
    </row>
    <row r="21" spans="1:7" ht="51" customHeight="1">
      <c r="A21" s="64" t="s">
        <v>78</v>
      </c>
      <c r="B21" s="65" t="s">
        <v>98</v>
      </c>
      <c r="C21" s="72">
        <v>426753.26</v>
      </c>
      <c r="D21" s="42">
        <f t="shared" si="0"/>
        <v>426753.26</v>
      </c>
      <c r="E21" s="70">
        <f t="shared" si="1"/>
        <v>1</v>
      </c>
      <c r="F21" s="56"/>
      <c r="G21" s="57"/>
    </row>
    <row r="22" spans="1:7" ht="25.5" customHeight="1">
      <c r="A22" s="64" t="s">
        <v>80</v>
      </c>
      <c r="B22" s="65" t="s">
        <v>99</v>
      </c>
      <c r="C22" s="72">
        <v>426753.26</v>
      </c>
      <c r="D22" s="42">
        <f t="shared" si="0"/>
        <v>426753.26</v>
      </c>
      <c r="E22" s="70">
        <f t="shared" si="1"/>
        <v>1</v>
      </c>
      <c r="F22" s="56"/>
      <c r="G22" s="57"/>
    </row>
    <row r="23" spans="1:7" ht="25.5" customHeight="1">
      <c r="A23" s="64" t="s">
        <v>82</v>
      </c>
      <c r="B23" s="65" t="s">
        <v>100</v>
      </c>
      <c r="C23" s="72">
        <v>303613</v>
      </c>
      <c r="D23" s="42">
        <f t="shared" si="0"/>
        <v>303613</v>
      </c>
      <c r="E23" s="70">
        <f t="shared" si="1"/>
        <v>1</v>
      </c>
      <c r="F23" s="56"/>
      <c r="G23" s="57"/>
    </row>
    <row r="24" spans="1:7" ht="38.25" customHeight="1">
      <c r="A24" s="64" t="s">
        <v>84</v>
      </c>
      <c r="B24" s="65" t="s">
        <v>101</v>
      </c>
      <c r="C24" s="72">
        <v>123140.26</v>
      </c>
      <c r="D24" s="42">
        <f t="shared" si="0"/>
        <v>123140.26</v>
      </c>
      <c r="E24" s="70">
        <f t="shared" si="1"/>
        <v>1</v>
      </c>
      <c r="F24" s="56"/>
      <c r="G24" s="57"/>
    </row>
    <row r="25" spans="1:7" ht="25.5" customHeight="1">
      <c r="A25" s="64" t="s">
        <v>102</v>
      </c>
      <c r="B25" s="65" t="s">
        <v>103</v>
      </c>
      <c r="C25" s="72">
        <v>11803.12</v>
      </c>
      <c r="D25" s="42">
        <f t="shared" si="0"/>
        <v>11803.12</v>
      </c>
      <c r="E25" s="70">
        <f t="shared" si="1"/>
        <v>1</v>
      </c>
      <c r="F25" s="56"/>
      <c r="G25" s="57"/>
    </row>
    <row r="26" spans="1:7" ht="25.5" customHeight="1">
      <c r="A26" s="64" t="s">
        <v>104</v>
      </c>
      <c r="B26" s="65" t="s">
        <v>105</v>
      </c>
      <c r="C26" s="72">
        <v>11803.12</v>
      </c>
      <c r="D26" s="42">
        <f t="shared" si="0"/>
        <v>11803.12</v>
      </c>
      <c r="E26" s="70">
        <f t="shared" si="1"/>
        <v>1</v>
      </c>
      <c r="F26" s="56"/>
      <c r="G26" s="57"/>
    </row>
    <row r="27" spans="1:7" ht="25.5" customHeight="1">
      <c r="A27" s="64" t="s">
        <v>106</v>
      </c>
      <c r="B27" s="65" t="s">
        <v>107</v>
      </c>
      <c r="C27" s="72">
        <v>11803.12</v>
      </c>
      <c r="D27" s="42">
        <f t="shared" si="0"/>
        <v>11803.12</v>
      </c>
      <c r="E27" s="70">
        <f t="shared" si="1"/>
        <v>1</v>
      </c>
      <c r="F27" s="56"/>
      <c r="G27" s="57"/>
    </row>
    <row r="28" spans="1:7" ht="15" customHeight="1">
      <c r="A28" s="64" t="s">
        <v>108</v>
      </c>
      <c r="B28" s="65" t="s">
        <v>109</v>
      </c>
      <c r="C28" s="72">
        <v>80472.46</v>
      </c>
      <c r="D28" s="42">
        <f t="shared" si="0"/>
        <v>80472.46</v>
      </c>
      <c r="E28" s="70">
        <f t="shared" si="1"/>
        <v>1</v>
      </c>
      <c r="F28" s="56"/>
      <c r="G28" s="57"/>
    </row>
    <row r="29" spans="1:7" ht="15" customHeight="1">
      <c r="A29" s="64" t="s">
        <v>110</v>
      </c>
      <c r="B29" s="65" t="s">
        <v>111</v>
      </c>
      <c r="C29" s="72">
        <v>80472.46</v>
      </c>
      <c r="D29" s="42">
        <f t="shared" si="0"/>
        <v>80472.46</v>
      </c>
      <c r="E29" s="70">
        <f t="shared" si="1"/>
        <v>1</v>
      </c>
      <c r="F29" s="56"/>
      <c r="G29" s="57"/>
    </row>
    <row r="30" spans="1:7" ht="15" customHeight="1">
      <c r="A30" s="64" t="s">
        <v>112</v>
      </c>
      <c r="B30" s="65" t="s">
        <v>113</v>
      </c>
      <c r="C30" s="72">
        <v>2700</v>
      </c>
      <c r="D30" s="42">
        <f t="shared" si="0"/>
        <v>2700</v>
      </c>
      <c r="E30" s="70">
        <f t="shared" si="1"/>
        <v>1</v>
      </c>
      <c r="F30" s="56"/>
      <c r="G30" s="57"/>
    </row>
    <row r="31" spans="1:7" ht="15" customHeight="1">
      <c r="A31" s="64" t="s">
        <v>114</v>
      </c>
      <c r="B31" s="65" t="s">
        <v>115</v>
      </c>
      <c r="C31" s="72">
        <v>77772.46</v>
      </c>
      <c r="D31" s="42">
        <f t="shared" si="0"/>
        <v>77772.46</v>
      </c>
      <c r="E31" s="70">
        <f t="shared" si="1"/>
        <v>1</v>
      </c>
      <c r="F31" s="56"/>
      <c r="G31" s="57"/>
    </row>
    <row r="32" spans="1:7" ht="38.25" customHeight="1">
      <c r="A32" s="64" t="s">
        <v>86</v>
      </c>
      <c r="B32" s="65" t="s">
        <v>116</v>
      </c>
      <c r="C32" s="72">
        <v>22100</v>
      </c>
      <c r="D32" s="42">
        <f t="shared" si="0"/>
        <v>22100</v>
      </c>
      <c r="E32" s="70">
        <f t="shared" si="1"/>
        <v>1</v>
      </c>
      <c r="F32" s="56"/>
      <c r="G32" s="57"/>
    </row>
    <row r="33" spans="1:7" ht="15" customHeight="1">
      <c r="A33" s="64" t="s">
        <v>88</v>
      </c>
      <c r="B33" s="65" t="s">
        <v>117</v>
      </c>
      <c r="C33" s="72">
        <v>22100</v>
      </c>
      <c r="D33" s="42">
        <f t="shared" si="0"/>
        <v>22100</v>
      </c>
      <c r="E33" s="70">
        <f t="shared" si="1"/>
        <v>1</v>
      </c>
      <c r="F33" s="56"/>
      <c r="G33" s="57"/>
    </row>
    <row r="34" spans="1:7" ht="15" customHeight="1">
      <c r="A34" s="64" t="s">
        <v>64</v>
      </c>
      <c r="B34" s="65" t="s">
        <v>118</v>
      </c>
      <c r="C34" s="72">
        <v>22100</v>
      </c>
      <c r="D34" s="42">
        <f t="shared" si="0"/>
        <v>22100</v>
      </c>
      <c r="E34" s="70">
        <f t="shared" si="1"/>
        <v>1</v>
      </c>
      <c r="F34" s="56"/>
      <c r="G34" s="57"/>
    </row>
    <row r="35" spans="1:7" ht="15" customHeight="1">
      <c r="A35" s="64" t="s">
        <v>119</v>
      </c>
      <c r="B35" s="65" t="s">
        <v>120</v>
      </c>
      <c r="C35" s="72">
        <v>70635</v>
      </c>
      <c r="D35" s="42">
        <f t="shared" si="0"/>
        <v>70635</v>
      </c>
      <c r="E35" s="70">
        <f t="shared" si="1"/>
        <v>1</v>
      </c>
      <c r="F35" s="56"/>
      <c r="G35" s="57"/>
    </row>
    <row r="36" spans="1:7" ht="51" customHeight="1">
      <c r="A36" s="64" t="s">
        <v>78</v>
      </c>
      <c r="B36" s="65" t="s">
        <v>121</v>
      </c>
      <c r="C36" s="72">
        <v>57480</v>
      </c>
      <c r="D36" s="42">
        <f t="shared" si="0"/>
        <v>57480</v>
      </c>
      <c r="E36" s="70">
        <f t="shared" si="1"/>
        <v>1</v>
      </c>
      <c r="F36" s="56"/>
      <c r="G36" s="57"/>
    </row>
    <row r="37" spans="1:7" ht="25.5" customHeight="1">
      <c r="A37" s="64" t="s">
        <v>80</v>
      </c>
      <c r="B37" s="65" t="s">
        <v>122</v>
      </c>
      <c r="C37" s="72">
        <v>57480</v>
      </c>
      <c r="D37" s="42">
        <f t="shared" si="0"/>
        <v>57480</v>
      </c>
      <c r="E37" s="70">
        <f t="shared" si="1"/>
        <v>1</v>
      </c>
      <c r="F37" s="56"/>
      <c r="G37" s="57"/>
    </row>
    <row r="38" spans="1:7" ht="25.5" customHeight="1">
      <c r="A38" s="64" t="s">
        <v>82</v>
      </c>
      <c r="B38" s="65" t="s">
        <v>123</v>
      </c>
      <c r="C38" s="72">
        <v>44150</v>
      </c>
      <c r="D38" s="42">
        <f t="shared" si="0"/>
        <v>44150</v>
      </c>
      <c r="E38" s="70">
        <f t="shared" si="1"/>
        <v>1</v>
      </c>
      <c r="F38" s="56"/>
      <c r="G38" s="57"/>
    </row>
    <row r="39" spans="1:7" ht="38.25" customHeight="1">
      <c r="A39" s="64" t="s">
        <v>84</v>
      </c>
      <c r="B39" s="65" t="s">
        <v>124</v>
      </c>
      <c r="C39" s="72">
        <v>13330</v>
      </c>
      <c r="D39" s="42">
        <f t="shared" si="0"/>
        <v>13330</v>
      </c>
      <c r="E39" s="70">
        <f t="shared" si="1"/>
        <v>1</v>
      </c>
      <c r="F39" s="56"/>
      <c r="G39" s="57"/>
    </row>
    <row r="40" spans="1:7" ht="25.5" customHeight="1">
      <c r="A40" s="64" t="s">
        <v>102</v>
      </c>
      <c r="B40" s="65" t="s">
        <v>125</v>
      </c>
      <c r="C40" s="72">
        <v>13155</v>
      </c>
      <c r="D40" s="42">
        <f t="shared" si="0"/>
        <v>13155</v>
      </c>
      <c r="E40" s="70">
        <f t="shared" si="1"/>
        <v>1</v>
      </c>
      <c r="F40" s="56"/>
      <c r="G40" s="57"/>
    </row>
    <row r="41" spans="1:7" ht="25.5" customHeight="1">
      <c r="A41" s="64" t="s">
        <v>104</v>
      </c>
      <c r="B41" s="65" t="s">
        <v>126</v>
      </c>
      <c r="C41" s="72">
        <v>13155</v>
      </c>
      <c r="D41" s="42">
        <f t="shared" si="0"/>
        <v>13155</v>
      </c>
      <c r="E41" s="70">
        <f t="shared" si="1"/>
        <v>1</v>
      </c>
      <c r="F41" s="56"/>
      <c r="G41" s="57"/>
    </row>
    <row r="42" spans="1:7" ht="15" customHeight="1">
      <c r="A42" s="64" t="s">
        <v>127</v>
      </c>
      <c r="B42" s="65" t="s">
        <v>128</v>
      </c>
      <c r="C42" s="72">
        <v>5000</v>
      </c>
      <c r="D42" s="42">
        <f t="shared" si="0"/>
        <v>5000</v>
      </c>
      <c r="E42" s="70">
        <f t="shared" si="1"/>
        <v>1</v>
      </c>
      <c r="F42" s="56"/>
      <c r="G42" s="57"/>
    </row>
    <row r="43" spans="1:7" ht="25.5" customHeight="1">
      <c r="A43" s="64" t="s">
        <v>102</v>
      </c>
      <c r="B43" s="65" t="s">
        <v>129</v>
      </c>
      <c r="C43" s="72">
        <v>5000</v>
      </c>
      <c r="D43" s="42">
        <f t="shared" si="0"/>
        <v>5000</v>
      </c>
      <c r="E43" s="70">
        <f t="shared" si="1"/>
        <v>1</v>
      </c>
      <c r="F43" s="56"/>
      <c r="G43" s="57"/>
    </row>
    <row r="44" spans="1:7" ht="25.5" customHeight="1">
      <c r="A44" s="64" t="s">
        <v>104</v>
      </c>
      <c r="B44" s="65" t="s">
        <v>130</v>
      </c>
      <c r="C44" s="72">
        <v>5000</v>
      </c>
      <c r="D44" s="42">
        <f t="shared" si="0"/>
        <v>5000</v>
      </c>
      <c r="E44" s="70">
        <f t="shared" si="1"/>
        <v>1</v>
      </c>
      <c r="F44" s="56"/>
      <c r="G44" s="57"/>
    </row>
    <row r="45" spans="1:7" ht="38.25" customHeight="1">
      <c r="A45" s="64" t="s">
        <v>131</v>
      </c>
      <c r="B45" s="65" t="s">
        <v>132</v>
      </c>
      <c r="C45" s="72">
        <v>131857.73</v>
      </c>
      <c r="D45" s="42">
        <f t="shared" si="0"/>
        <v>131857.73</v>
      </c>
      <c r="E45" s="70">
        <f t="shared" si="1"/>
        <v>1</v>
      </c>
      <c r="F45" s="56"/>
      <c r="G45" s="57"/>
    </row>
    <row r="46" spans="1:7" ht="51" customHeight="1">
      <c r="A46" s="64" t="s">
        <v>78</v>
      </c>
      <c r="B46" s="65" t="s">
        <v>133</v>
      </c>
      <c r="C46" s="72">
        <v>60000</v>
      </c>
      <c r="D46" s="42">
        <f t="shared" si="0"/>
        <v>60000</v>
      </c>
      <c r="E46" s="70">
        <f t="shared" si="1"/>
        <v>1</v>
      </c>
      <c r="F46" s="56"/>
      <c r="G46" s="57"/>
    </row>
    <row r="47" spans="1:7" ht="25.5" customHeight="1">
      <c r="A47" s="64" t="s">
        <v>80</v>
      </c>
      <c r="B47" s="65" t="s">
        <v>134</v>
      </c>
      <c r="C47" s="72">
        <v>60000</v>
      </c>
      <c r="D47" s="42">
        <f t="shared" si="0"/>
        <v>60000</v>
      </c>
      <c r="E47" s="70">
        <f t="shared" si="1"/>
        <v>1</v>
      </c>
      <c r="F47" s="56"/>
      <c r="G47" s="57"/>
    </row>
    <row r="48" spans="1:7" ht="25.5" customHeight="1">
      <c r="A48" s="64" t="s">
        <v>82</v>
      </c>
      <c r="B48" s="65" t="s">
        <v>135</v>
      </c>
      <c r="C48" s="72">
        <v>60000</v>
      </c>
      <c r="D48" s="42">
        <f t="shared" si="0"/>
        <v>60000</v>
      </c>
      <c r="E48" s="70">
        <f t="shared" si="1"/>
        <v>1</v>
      </c>
      <c r="F48" s="56"/>
      <c r="G48" s="57"/>
    </row>
    <row r="49" spans="1:7" ht="25.5" customHeight="1">
      <c r="A49" s="64" t="s">
        <v>102</v>
      </c>
      <c r="B49" s="65" t="s">
        <v>136</v>
      </c>
      <c r="C49" s="72">
        <v>71857.73</v>
      </c>
      <c r="D49" s="42">
        <f t="shared" si="0"/>
        <v>71857.73</v>
      </c>
      <c r="E49" s="70">
        <f t="shared" si="1"/>
        <v>1</v>
      </c>
      <c r="F49" s="56"/>
      <c r="G49" s="57"/>
    </row>
    <row r="50" spans="1:7" ht="25.5" customHeight="1">
      <c r="A50" s="64" t="s">
        <v>104</v>
      </c>
      <c r="B50" s="65" t="s">
        <v>137</v>
      </c>
      <c r="C50" s="72">
        <v>71857.73</v>
      </c>
      <c r="D50" s="42">
        <f t="shared" si="0"/>
        <v>71857.73</v>
      </c>
      <c r="E50" s="70">
        <f t="shared" si="1"/>
        <v>1</v>
      </c>
      <c r="F50" s="56"/>
      <c r="G50" s="57"/>
    </row>
    <row r="51" spans="1:7" ht="25.5" customHeight="1">
      <c r="A51" s="64" t="s">
        <v>106</v>
      </c>
      <c r="B51" s="65" t="s">
        <v>138</v>
      </c>
      <c r="C51" s="72">
        <v>71857.13</v>
      </c>
      <c r="D51" s="42">
        <f t="shared" si="0"/>
        <v>71857.13</v>
      </c>
      <c r="E51" s="70">
        <f t="shared" si="1"/>
        <v>1</v>
      </c>
      <c r="F51" s="56"/>
      <c r="G51" s="57"/>
    </row>
    <row r="52" spans="1:7" ht="25.5" customHeight="1">
      <c r="A52" s="64" t="s">
        <v>139</v>
      </c>
      <c r="B52" s="65" t="s">
        <v>140</v>
      </c>
      <c r="C52" s="72">
        <v>53260</v>
      </c>
      <c r="D52" s="42">
        <f t="shared" si="0"/>
        <v>53260</v>
      </c>
      <c r="E52" s="70">
        <f t="shared" si="1"/>
        <v>1</v>
      </c>
      <c r="F52" s="56"/>
      <c r="G52" s="57"/>
    </row>
    <row r="53" spans="1:7" ht="25.5" customHeight="1">
      <c r="A53" s="64" t="s">
        <v>102</v>
      </c>
      <c r="B53" s="65" t="s">
        <v>141</v>
      </c>
      <c r="C53" s="72">
        <v>53260</v>
      </c>
      <c r="D53" s="42">
        <f t="shared" si="0"/>
        <v>53260</v>
      </c>
      <c r="E53" s="70">
        <f t="shared" si="1"/>
        <v>1</v>
      </c>
      <c r="F53" s="56"/>
      <c r="G53" s="57"/>
    </row>
    <row r="54" spans="1:7" ht="25.5" customHeight="1">
      <c r="A54" s="64" t="s">
        <v>104</v>
      </c>
      <c r="B54" s="65" t="s">
        <v>142</v>
      </c>
      <c r="C54" s="72">
        <v>53260</v>
      </c>
      <c r="D54" s="42">
        <f t="shared" si="0"/>
        <v>53260</v>
      </c>
      <c r="E54" s="70">
        <f t="shared" si="1"/>
        <v>1</v>
      </c>
      <c r="F54" s="56"/>
      <c r="G54" s="57"/>
    </row>
    <row r="55" spans="1:7" ht="25.5" customHeight="1">
      <c r="A55" s="64" t="s">
        <v>106</v>
      </c>
      <c r="B55" s="65" t="s">
        <v>143</v>
      </c>
      <c r="C55" s="72">
        <v>53260</v>
      </c>
      <c r="D55" s="42">
        <f t="shared" si="0"/>
        <v>53260</v>
      </c>
      <c r="E55" s="70">
        <f t="shared" si="1"/>
        <v>1</v>
      </c>
      <c r="F55" s="56"/>
      <c r="G55" s="57"/>
    </row>
    <row r="56" spans="1:7" ht="15" customHeight="1">
      <c r="A56" s="64" t="s">
        <v>144</v>
      </c>
      <c r="B56" s="65" t="s">
        <v>145</v>
      </c>
      <c r="C56" s="72">
        <v>456132.63</v>
      </c>
      <c r="D56" s="42">
        <f t="shared" si="0"/>
        <v>456132.63</v>
      </c>
      <c r="E56" s="70">
        <f t="shared" si="1"/>
        <v>1</v>
      </c>
      <c r="F56" s="56"/>
      <c r="G56" s="57"/>
    </row>
    <row r="57" spans="1:7" ht="51" customHeight="1">
      <c r="A57" s="64" t="s">
        <v>78</v>
      </c>
      <c r="B57" s="65" t="s">
        <v>146</v>
      </c>
      <c r="C57" s="72">
        <v>348899.55</v>
      </c>
      <c r="D57" s="42">
        <f t="shared" si="0"/>
        <v>348899.55</v>
      </c>
      <c r="E57" s="70">
        <f t="shared" si="1"/>
        <v>1</v>
      </c>
      <c r="F57" s="56"/>
      <c r="G57" s="57"/>
    </row>
    <row r="58" spans="1:7" ht="25.5" customHeight="1">
      <c r="A58" s="64" t="s">
        <v>80</v>
      </c>
      <c r="B58" s="65" t="s">
        <v>147</v>
      </c>
      <c r="C58" s="72">
        <v>348899.55</v>
      </c>
      <c r="D58" s="42">
        <f t="shared" si="0"/>
        <v>348899.55</v>
      </c>
      <c r="E58" s="70">
        <f t="shared" si="1"/>
        <v>1</v>
      </c>
      <c r="F58" s="56"/>
      <c r="G58" s="57"/>
    </row>
    <row r="59" spans="1:7" ht="25.5" customHeight="1">
      <c r="A59" s="64" t="s">
        <v>82</v>
      </c>
      <c r="B59" s="65" t="s">
        <v>148</v>
      </c>
      <c r="C59" s="72">
        <v>284049.55</v>
      </c>
      <c r="D59" s="42">
        <f t="shared" si="0"/>
        <v>284049.55</v>
      </c>
      <c r="E59" s="70">
        <f t="shared" si="1"/>
        <v>1</v>
      </c>
      <c r="F59" s="56"/>
      <c r="G59" s="57"/>
    </row>
    <row r="60" spans="1:7" ht="38.25" customHeight="1">
      <c r="A60" s="64" t="s">
        <v>84</v>
      </c>
      <c r="B60" s="65" t="s">
        <v>149</v>
      </c>
      <c r="C60" s="72">
        <v>64850</v>
      </c>
      <c r="D60" s="42">
        <f t="shared" si="0"/>
        <v>64850</v>
      </c>
      <c r="E60" s="70">
        <f t="shared" si="1"/>
        <v>1</v>
      </c>
      <c r="F60" s="56"/>
      <c r="G60" s="57"/>
    </row>
    <row r="61" spans="1:7" ht="25.5" customHeight="1">
      <c r="A61" s="64" t="s">
        <v>102</v>
      </c>
      <c r="B61" s="65" t="s">
        <v>150</v>
      </c>
      <c r="C61" s="72">
        <v>81065.9</v>
      </c>
      <c r="D61" s="42">
        <f t="shared" si="0"/>
        <v>81065.9</v>
      </c>
      <c r="E61" s="70">
        <f t="shared" si="1"/>
        <v>1</v>
      </c>
      <c r="F61" s="56"/>
      <c r="G61" s="57"/>
    </row>
    <row r="62" spans="1:7" ht="25.5" customHeight="1">
      <c r="A62" s="64" t="s">
        <v>104</v>
      </c>
      <c r="B62" s="65" t="s">
        <v>151</v>
      </c>
      <c r="C62" s="72">
        <v>81065.9</v>
      </c>
      <c r="D62" s="42">
        <f t="shared" si="0"/>
        <v>81065.9</v>
      </c>
      <c r="E62" s="70">
        <f t="shared" si="1"/>
        <v>1</v>
      </c>
      <c r="F62" s="56"/>
      <c r="G62" s="57"/>
    </row>
    <row r="63" spans="1:7" ht="25.5" customHeight="1">
      <c r="A63" s="64" t="s">
        <v>106</v>
      </c>
      <c r="B63" s="65" t="s">
        <v>152</v>
      </c>
      <c r="C63" s="72">
        <v>81065.9</v>
      </c>
      <c r="D63" s="42">
        <f t="shared" si="0"/>
        <v>81065.9</v>
      </c>
      <c r="E63" s="70">
        <f t="shared" si="1"/>
        <v>1</v>
      </c>
      <c r="F63" s="56"/>
      <c r="G63" s="57"/>
    </row>
    <row r="64" spans="1:7" ht="15" customHeight="1">
      <c r="A64" s="64" t="s">
        <v>108</v>
      </c>
      <c r="B64" s="65" t="s">
        <v>153</v>
      </c>
      <c r="C64" s="72">
        <v>26167.18</v>
      </c>
      <c r="D64" s="42">
        <f t="shared" si="0"/>
        <v>26167.18</v>
      </c>
      <c r="E64" s="70">
        <f t="shared" si="1"/>
        <v>1</v>
      </c>
      <c r="F64" s="56"/>
      <c r="G64" s="57"/>
    </row>
    <row r="65" spans="1:7" ht="15" customHeight="1">
      <c r="A65" s="64" t="s">
        <v>110</v>
      </c>
      <c r="B65" s="65" t="s">
        <v>154</v>
      </c>
      <c r="C65" s="72">
        <v>26167.18</v>
      </c>
      <c r="D65" s="42">
        <f t="shared" si="0"/>
        <v>26167.18</v>
      </c>
      <c r="E65" s="70">
        <f t="shared" si="1"/>
        <v>1</v>
      </c>
      <c r="F65" s="56"/>
      <c r="G65" s="57"/>
    </row>
    <row r="66" spans="1:7" ht="15" customHeight="1">
      <c r="A66" s="64" t="s">
        <v>114</v>
      </c>
      <c r="B66" s="65" t="s">
        <v>155</v>
      </c>
      <c r="C66" s="72">
        <v>26167.18</v>
      </c>
      <c r="D66" s="42">
        <f t="shared" si="0"/>
        <v>26167.18</v>
      </c>
      <c r="E66" s="70">
        <f t="shared" si="1"/>
        <v>1</v>
      </c>
      <c r="F66" s="56"/>
      <c r="G66" s="57"/>
    </row>
    <row r="67" spans="1:7" ht="24" customHeight="1">
      <c r="A67" s="66" t="s">
        <v>156</v>
      </c>
      <c r="B67" s="67" t="s">
        <v>7</v>
      </c>
      <c r="C67" s="68" t="s">
        <v>43</v>
      </c>
      <c r="D67" s="68" t="s">
        <v>43</v>
      </c>
      <c r="E67" s="69" t="s">
        <v>7</v>
      </c>
      <c r="F67" s="58"/>
      <c r="G67" s="34"/>
    </row>
    <row r="68" spans="1:7" ht="15" customHeight="1">
      <c r="A68" s="59"/>
      <c r="B68" s="60"/>
      <c r="C68" s="60"/>
      <c r="D68" s="60"/>
      <c r="E68" s="60"/>
      <c r="F68" s="36"/>
      <c r="G68" s="36"/>
    </row>
  </sheetData>
  <sheetProtection/>
  <mergeCells count="6">
    <mergeCell ref="E3:E5"/>
    <mergeCell ref="A3:A5"/>
    <mergeCell ref="B3:B5"/>
    <mergeCell ref="C3:C5"/>
    <mergeCell ref="D3:D5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22">
      <selection activeCell="H11" sqref="H11"/>
    </sheetView>
  </sheetViews>
  <sheetFormatPr defaultColWidth="9.140625" defaultRowHeight="15"/>
  <cols>
    <col min="1" max="1" width="46.421875" style="1" customWidth="1"/>
    <col min="2" max="2" width="27.28125" style="1" customWidth="1"/>
    <col min="3" max="5" width="19.8515625" style="1" customWidth="1"/>
    <col min="6" max="16384" width="9.140625" style="1" customWidth="1"/>
  </cols>
  <sheetData>
    <row r="1" spans="1:5" ht="13.5" customHeight="1">
      <c r="A1" s="80" t="s">
        <v>184</v>
      </c>
      <c r="B1" s="81"/>
      <c r="C1" s="81"/>
      <c r="D1" s="81"/>
      <c r="E1" s="81"/>
    </row>
    <row r="2" spans="1:5" ht="12" customHeight="1">
      <c r="A2" s="9"/>
      <c r="B2" s="10"/>
      <c r="C2" s="11"/>
      <c r="D2" s="12"/>
      <c r="E2" s="13"/>
    </row>
    <row r="3" spans="1:5" ht="13.5" customHeight="1">
      <c r="A3" s="82" t="s">
        <v>0</v>
      </c>
      <c r="B3" s="82" t="s">
        <v>157</v>
      </c>
      <c r="C3" s="82" t="s">
        <v>2</v>
      </c>
      <c r="D3" s="82" t="s">
        <v>181</v>
      </c>
      <c r="E3" s="82" t="s">
        <v>180</v>
      </c>
    </row>
    <row r="4" spans="1:5" ht="12" customHeight="1">
      <c r="A4" s="83"/>
      <c r="B4" s="83"/>
      <c r="C4" s="83"/>
      <c r="D4" s="83"/>
      <c r="E4" s="83"/>
    </row>
    <row r="5" spans="1:5" ht="12" customHeight="1">
      <c r="A5" s="83"/>
      <c r="B5" s="83"/>
      <c r="C5" s="83"/>
      <c r="D5" s="83"/>
      <c r="E5" s="83"/>
    </row>
    <row r="6" spans="1:5" ht="11.25" customHeight="1">
      <c r="A6" s="83"/>
      <c r="B6" s="83"/>
      <c r="C6" s="83"/>
      <c r="D6" s="83"/>
      <c r="E6" s="83"/>
    </row>
    <row r="7" spans="1:5" ht="10.5" customHeight="1">
      <c r="A7" s="83"/>
      <c r="B7" s="83"/>
      <c r="C7" s="83"/>
      <c r="D7" s="83"/>
      <c r="E7" s="83"/>
    </row>
    <row r="8" spans="1:5" ht="12" customHeight="1" thickBot="1">
      <c r="A8" s="2">
        <v>1</v>
      </c>
      <c r="B8" s="4">
        <v>3</v>
      </c>
      <c r="C8" s="5" t="s">
        <v>3</v>
      </c>
      <c r="D8" s="5" t="s">
        <v>4</v>
      </c>
      <c r="E8" s="5" t="s">
        <v>5</v>
      </c>
    </row>
    <row r="9" spans="1:5" ht="18" customHeight="1">
      <c r="A9" s="8" t="s">
        <v>158</v>
      </c>
      <c r="B9" s="14" t="s">
        <v>7</v>
      </c>
      <c r="C9" s="3" t="s">
        <v>43</v>
      </c>
      <c r="D9" s="3" t="s">
        <v>43</v>
      </c>
      <c r="E9" s="6" t="s">
        <v>43</v>
      </c>
    </row>
    <row r="10" spans="1:5" ht="12" customHeight="1">
      <c r="A10" s="15" t="s">
        <v>8</v>
      </c>
      <c r="B10" s="16"/>
      <c r="C10" s="17"/>
      <c r="D10" s="17"/>
      <c r="E10" s="18"/>
    </row>
    <row r="11" spans="1:5" ht="18" customHeight="1">
      <c r="A11" s="19" t="s">
        <v>159</v>
      </c>
      <c r="B11" s="16" t="s">
        <v>7</v>
      </c>
      <c r="C11" s="20" t="s">
        <v>43</v>
      </c>
      <c r="D11" s="20" t="s">
        <v>43</v>
      </c>
      <c r="E11" s="21" t="s">
        <v>43</v>
      </c>
    </row>
    <row r="12" spans="1:5" ht="12" customHeight="1">
      <c r="A12" s="22" t="s">
        <v>160</v>
      </c>
      <c r="B12" s="16"/>
      <c r="C12" s="17"/>
      <c r="D12" s="17"/>
      <c r="E12" s="18"/>
    </row>
    <row r="13" spans="1:5" ht="13.5" customHeight="1">
      <c r="A13" s="23" t="s">
        <v>161</v>
      </c>
      <c r="B13" s="16" t="s">
        <v>7</v>
      </c>
      <c r="C13" s="20" t="s">
        <v>43</v>
      </c>
      <c r="D13" s="20" t="s">
        <v>43</v>
      </c>
      <c r="E13" s="21" t="s">
        <v>43</v>
      </c>
    </row>
    <row r="14" spans="1:5" ht="12.75" customHeight="1">
      <c r="A14" s="24" t="s">
        <v>160</v>
      </c>
      <c r="B14" s="16"/>
      <c r="C14" s="17"/>
      <c r="D14" s="17"/>
      <c r="E14" s="18"/>
    </row>
    <row r="15" spans="1:5" ht="13.5" customHeight="1">
      <c r="A15" s="23" t="s">
        <v>162</v>
      </c>
      <c r="B15" s="16" t="s">
        <v>163</v>
      </c>
      <c r="C15" s="20" t="s">
        <v>43</v>
      </c>
      <c r="D15" s="20" t="s">
        <v>43</v>
      </c>
      <c r="E15" s="21" t="s">
        <v>43</v>
      </c>
    </row>
    <row r="16" spans="1:5" ht="13.5" customHeight="1">
      <c r="A16" s="23" t="s">
        <v>164</v>
      </c>
      <c r="B16" s="16" t="s">
        <v>165</v>
      </c>
      <c r="C16" s="20">
        <v>-1650114.2</v>
      </c>
      <c r="D16" s="20">
        <f>C16</f>
        <v>-1650114.2</v>
      </c>
      <c r="E16" s="71">
        <f>D16/C16</f>
        <v>1</v>
      </c>
    </row>
    <row r="17" spans="1:5" ht="15" customHeight="1">
      <c r="A17" s="7" t="s">
        <v>166</v>
      </c>
      <c r="B17" s="16" t="s">
        <v>167</v>
      </c>
      <c r="C17" s="20">
        <v>-1650114.2</v>
      </c>
      <c r="D17" s="20">
        <f aca="true" t="shared" si="0" ref="D17:D23">C17</f>
        <v>-1650114.2</v>
      </c>
      <c r="E17" s="71">
        <f aca="true" t="shared" si="1" ref="E17:E23">D17/C17</f>
        <v>1</v>
      </c>
    </row>
    <row r="18" spans="1:5" ht="15" customHeight="1">
      <c r="A18" s="7" t="s">
        <v>168</v>
      </c>
      <c r="B18" s="16" t="s">
        <v>169</v>
      </c>
      <c r="C18" s="20">
        <v>-1650114.2</v>
      </c>
      <c r="D18" s="20">
        <f t="shared" si="0"/>
        <v>-1650114.2</v>
      </c>
      <c r="E18" s="71">
        <f t="shared" si="1"/>
        <v>1</v>
      </c>
    </row>
    <row r="19" spans="1:5" ht="25.5" customHeight="1">
      <c r="A19" s="7" t="s">
        <v>170</v>
      </c>
      <c r="B19" s="16" t="s">
        <v>171</v>
      </c>
      <c r="C19" s="20">
        <v>-1650114.2</v>
      </c>
      <c r="D19" s="20">
        <f t="shared" si="0"/>
        <v>-1650114.2</v>
      </c>
      <c r="E19" s="71">
        <f t="shared" si="1"/>
        <v>1</v>
      </c>
    </row>
    <row r="20" spans="1:5" ht="13.5" customHeight="1">
      <c r="A20" s="23" t="s">
        <v>172</v>
      </c>
      <c r="B20" s="16" t="s">
        <v>173</v>
      </c>
      <c r="C20" s="20">
        <v>1650114.2</v>
      </c>
      <c r="D20" s="20">
        <f t="shared" si="0"/>
        <v>1650114.2</v>
      </c>
      <c r="E20" s="71">
        <f t="shared" si="1"/>
        <v>1</v>
      </c>
    </row>
    <row r="21" spans="1:5" ht="15" customHeight="1">
      <c r="A21" s="7" t="s">
        <v>174</v>
      </c>
      <c r="B21" s="25" t="s">
        <v>175</v>
      </c>
      <c r="C21" s="20">
        <v>1650114.2</v>
      </c>
      <c r="D21" s="20">
        <f t="shared" si="0"/>
        <v>1650114.2</v>
      </c>
      <c r="E21" s="71">
        <f t="shared" si="1"/>
        <v>1</v>
      </c>
    </row>
    <row r="22" spans="1:5" ht="15" customHeight="1">
      <c r="A22" s="7" t="s">
        <v>176</v>
      </c>
      <c r="B22" s="25" t="s">
        <v>177</v>
      </c>
      <c r="C22" s="20">
        <v>1650114.2</v>
      </c>
      <c r="D22" s="20">
        <f t="shared" si="0"/>
        <v>1650114.2</v>
      </c>
      <c r="E22" s="71">
        <f t="shared" si="1"/>
        <v>1</v>
      </c>
    </row>
    <row r="23" spans="1:5" ht="25.5" customHeight="1" thickBot="1">
      <c r="A23" s="7" t="s">
        <v>178</v>
      </c>
      <c r="B23" s="25" t="s">
        <v>179</v>
      </c>
      <c r="C23" s="20">
        <v>1650114.2</v>
      </c>
      <c r="D23" s="20">
        <f t="shared" si="0"/>
        <v>1650114.2</v>
      </c>
      <c r="E23" s="71">
        <f t="shared" si="1"/>
        <v>1</v>
      </c>
    </row>
    <row r="24" spans="1:5" ht="9.75" customHeight="1">
      <c r="A24" s="26"/>
      <c r="B24" s="27"/>
      <c r="C24" s="28"/>
      <c r="D24" s="29"/>
      <c r="E24" s="29"/>
    </row>
    <row r="28" ht="15">
      <c r="A28" s="1" t="s">
        <v>185</v>
      </c>
    </row>
  </sheetData>
  <sheetProtection/>
  <mergeCells count="6">
    <mergeCell ref="A1:E1"/>
    <mergeCell ref="A3:A7"/>
    <mergeCell ref="B3:B7"/>
    <mergeCell ref="C3:C7"/>
    <mergeCell ref="D3:D7"/>
    <mergeCell ref="E3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DINNARRA\ДинарА</dc:creator>
  <cp:keywords/>
  <dc:description/>
  <cp:lastModifiedBy>Sovet</cp:lastModifiedBy>
  <cp:lastPrinted>2016-11-03T07:20:09Z</cp:lastPrinted>
  <dcterms:created xsi:type="dcterms:W3CDTF">2016-11-02T15:27:12Z</dcterms:created>
  <dcterms:modified xsi:type="dcterms:W3CDTF">2016-11-08T12:04:41Z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Settings\ДинарА\Local Settings\Application Data\Кейсистемс\Свод-СМАРТ\ReportManager\sv_0503117m_20160101__win_4_2.xlsx</vt:lpwstr>
  </property>
</Properties>
</file>